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X:\MF\Compliance\SEBI Correspondence\SEBI Reports\Fortnightly portfolio disclosure for Debt schemes\2025\November\November 15, 2025\"/>
    </mc:Choice>
  </mc:AlternateContent>
  <xr:revisionPtr revIDLastSave="0" documentId="13_ncr:1_{081FFE5E-2305-4101-868C-F23C4FF96096}" xr6:coauthVersionLast="47" xr6:coauthVersionMax="47" xr10:uidLastSave="{00000000-0000-0000-0000-000000000000}"/>
  <bookViews>
    <workbookView xWindow="-110" yWindow="-110" windowWidth="19420" windowHeight="10300" activeTab="3" xr2:uid="{D4A3CC34-3290-47F0-91AD-A41149D1F57F}"/>
  </bookViews>
  <sheets>
    <sheet name="YY07" sheetId="1" r:id="rId1"/>
    <sheet name="YY09" sheetId="2" r:id="rId2"/>
    <sheet name="YY14" sheetId="3" r:id="rId3"/>
    <sheet name="YY19" sheetId="4" r:id="rId4"/>
  </sheets>
  <definedNames>
    <definedName name="_xlnm._FilterDatabase" localSheetId="0" hidden="1">'YY07'!$A$4:$H$60</definedName>
    <definedName name="_xlnm._FilterDatabase" localSheetId="1" hidden="1">'YY09'!$A$4:$H$59</definedName>
    <definedName name="_xlnm._FilterDatabase" localSheetId="2" hidden="1">'YY14'!$A$4:$H$94</definedName>
    <definedName name="JR_PAGE_ANCHOR_0_1">'YY07'!$A$1</definedName>
    <definedName name="JR_PAGE_ANCHOR_0_2">'YY09'!$A$1</definedName>
    <definedName name="JR_PAGE_ANCHOR_0_7">'YY14'!$A$1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4" l="1"/>
  <c r="C31" i="4"/>
  <c r="C29" i="4"/>
  <c r="C73" i="2"/>
  <c r="C71" i="2"/>
  <c r="C69" i="2"/>
</calcChain>
</file>

<file path=xl/sharedStrings.xml><?xml version="1.0" encoding="utf-8"?>
<sst xmlns="http://schemas.openxmlformats.org/spreadsheetml/2006/main" count="814" uniqueCount="487">
  <si>
    <t>#  Unlisted Security</t>
  </si>
  <si>
    <t>**  Thinly Traded / Non Traded Security</t>
  </si>
  <si>
    <t xml:space="preserve"> </t>
  </si>
  <si>
    <t>GRAND TOTAL</t>
  </si>
  <si>
    <t>Net Receivables / (Payables)</t>
  </si>
  <si>
    <t>TRP_011024</t>
  </si>
  <si>
    <t>Total</t>
  </si>
  <si>
    <t>NIL</t>
  </si>
  <si>
    <t>Sub Total</t>
  </si>
  <si>
    <t>(b) Privately placed / Unlisted</t>
  </si>
  <si>
    <t>CDMD50ME</t>
  </si>
  <si>
    <t>INF0RQ622028</t>
  </si>
  <si>
    <t>Corporate Debt Market Development Fund #</t>
  </si>
  <si>
    <t>PUBA1038</t>
  </si>
  <si>
    <t>Corporate Debt Market Development Fund</t>
  </si>
  <si>
    <t>Others</t>
  </si>
  <si>
    <t>ICRA AA+</t>
  </si>
  <si>
    <t>INE121A07RM2</t>
  </si>
  <si>
    <t>CHOL1031</t>
  </si>
  <si>
    <t>SOVEREIGN</t>
  </si>
  <si>
    <t>IN1520170144</t>
  </si>
  <si>
    <t>7.69% State Government Securities (20/12/2027)</t>
  </si>
  <si>
    <t>GOI1984</t>
  </si>
  <si>
    <t>GOI4976</t>
  </si>
  <si>
    <t>IN1520220246</t>
  </si>
  <si>
    <t>7.66% State Government Securities (22/02/2030)</t>
  </si>
  <si>
    <t>GOI4995</t>
  </si>
  <si>
    <t>GOI5006</t>
  </si>
  <si>
    <t>IN2220220189</t>
  </si>
  <si>
    <t>7.74% State Government Securities (01/03/2033)</t>
  </si>
  <si>
    <t>GOI5045</t>
  </si>
  <si>
    <t>IN2120220131</t>
  </si>
  <si>
    <t>7.74% State Government Securities (23/03/2043)</t>
  </si>
  <si>
    <t>RPAT30</t>
  </si>
  <si>
    <t>CRISIL AAA</t>
  </si>
  <si>
    <t>INE941D07208</t>
  </si>
  <si>
    <t>SHTR501</t>
  </si>
  <si>
    <t>CRISIL AA+</t>
  </si>
  <si>
    <t>SIDB573</t>
  </si>
  <si>
    <t>LICH674</t>
  </si>
  <si>
    <t>INE115A07QQ7</t>
  </si>
  <si>
    <t>7.87% LIC Housing Finance Limited (14/05/2029) **</t>
  </si>
  <si>
    <t>CHOL1057</t>
  </si>
  <si>
    <t>INE121A07SD9</t>
  </si>
  <si>
    <t>8.65% Cholamandalam Investment and Finance Company Ltd (28/05/2029) **</t>
  </si>
  <si>
    <t>GOI5018</t>
  </si>
  <si>
    <t>IN1520220253</t>
  </si>
  <si>
    <t>7.71% State Government Securities (01/03/2033)</t>
  </si>
  <si>
    <t>GOI5002</t>
  </si>
  <si>
    <t>IN1520220279</t>
  </si>
  <si>
    <t>7.71% State Government Securities (08/03/2034)</t>
  </si>
  <si>
    <t>SUFI741</t>
  </si>
  <si>
    <t>MUFL410</t>
  </si>
  <si>
    <t>LICH637</t>
  </si>
  <si>
    <t>NBAR787</t>
  </si>
  <si>
    <t>RUPL50</t>
  </si>
  <si>
    <t>ICRA AAA</t>
  </si>
  <si>
    <t>HDFB903</t>
  </si>
  <si>
    <t>LICH647</t>
  </si>
  <si>
    <t>INE040A08773</t>
  </si>
  <si>
    <t>7.8% HDFC Bank Limited (06/09/2032) **</t>
  </si>
  <si>
    <t>GOI4979</t>
  </si>
  <si>
    <t>INE115A07QH6</t>
  </si>
  <si>
    <t>8.025% LIC Housing Finance Limited (23/03/2033) **</t>
  </si>
  <si>
    <t>GOI4978</t>
  </si>
  <si>
    <t>IN2120220065</t>
  </si>
  <si>
    <t>7.64% State Government Securities (08/02/2033)</t>
  </si>
  <si>
    <t>RUPL36</t>
  </si>
  <si>
    <t>IN1520220220</t>
  </si>
  <si>
    <t>7.6% State Government Securities (08/02/2035)</t>
  </si>
  <si>
    <t>GOI4366</t>
  </si>
  <si>
    <t>INE936D07174</t>
  </si>
  <si>
    <t>GOI5228</t>
  </si>
  <si>
    <t>IN0020220011</t>
  </si>
  <si>
    <t>7.1% Government of India (18/04/2029)</t>
  </si>
  <si>
    <t>GOI5721</t>
  </si>
  <si>
    <t>IN0020220102</t>
  </si>
  <si>
    <t>7.41% Government of India (19/12/2036)</t>
  </si>
  <si>
    <t>GOI4900</t>
  </si>
  <si>
    <t>IN0020230077</t>
  </si>
  <si>
    <t>7.18% Government of India (24/07/2037)</t>
  </si>
  <si>
    <t>GOI5196</t>
  </si>
  <si>
    <t>IN0020210244</t>
  </si>
  <si>
    <t>6.54% Government of India (17/01/2032)</t>
  </si>
  <si>
    <t>GOI3734</t>
  </si>
  <si>
    <t>IN0020220060</t>
  </si>
  <si>
    <t>7.26% Government of India (22/08/2032)</t>
  </si>
  <si>
    <t>GOI4584</t>
  </si>
  <si>
    <t>(a) Listed / awaiting listing on Stock Exchange</t>
  </si>
  <si>
    <t>Debt Instruments</t>
  </si>
  <si>
    <t>(b) Unlisted</t>
  </si>
  <si>
    <t>Realty</t>
  </si>
  <si>
    <t>INE0CCU25019</t>
  </si>
  <si>
    <t>Mindspace Business Parks REIT</t>
  </si>
  <si>
    <t>MEBP01</t>
  </si>
  <si>
    <t>INE041025011</t>
  </si>
  <si>
    <t>Embassy Office Parks REIT</t>
  </si>
  <si>
    <t>EOPR01</t>
  </si>
  <si>
    <t>(a) Listed / awaiting listing on Stock Exchanges</t>
  </si>
  <si>
    <t xml:space="preserve">REIT/InvIT Instruments </t>
  </si>
  <si>
    <t>YTM</t>
  </si>
  <si>
    <t>Rounded % to Net Assets</t>
  </si>
  <si>
    <t>Market/Fair Value(Rs. in Lacs)</t>
  </si>
  <si>
    <t>Quantity</t>
  </si>
  <si>
    <t>Industry / Rating</t>
  </si>
  <si>
    <t>ISIN</t>
  </si>
  <si>
    <t>Name of the Instrument</t>
  </si>
  <si>
    <t>Treasury Bill</t>
  </si>
  <si>
    <t>TBIL2264</t>
  </si>
  <si>
    <t>TBIL2266</t>
  </si>
  <si>
    <t>CRISIL A1+</t>
  </si>
  <si>
    <t>TBIL2398</t>
  </si>
  <si>
    <t>TBIL2392</t>
  </si>
  <si>
    <t>ICRA A1+</t>
  </si>
  <si>
    <t>BAFL938</t>
  </si>
  <si>
    <t>LICH682</t>
  </si>
  <si>
    <t>BGFL1116</t>
  </si>
  <si>
    <t>EXIM786</t>
  </si>
  <si>
    <t>EXIM777</t>
  </si>
  <si>
    <t>Commercial Paper</t>
  </si>
  <si>
    <t>HDBF332</t>
  </si>
  <si>
    <t>NBAR793</t>
  </si>
  <si>
    <t>CHOL1055</t>
  </si>
  <si>
    <t>GOSL389</t>
  </si>
  <si>
    <t>BKBA419</t>
  </si>
  <si>
    <t>UTIB1332</t>
  </si>
  <si>
    <t>PUBA1050</t>
  </si>
  <si>
    <t>CANB992</t>
  </si>
  <si>
    <t>RTBK458</t>
  </si>
  <si>
    <t>UTIB1298</t>
  </si>
  <si>
    <t>PUBA1046</t>
  </si>
  <si>
    <t>INBK441</t>
  </si>
  <si>
    <t>Certificate of Deposit</t>
  </si>
  <si>
    <t>Money Market Instruments</t>
  </si>
  <si>
    <t>GOI2349</t>
  </si>
  <si>
    <t>POWF448</t>
  </si>
  <si>
    <t>Rating</t>
  </si>
  <si>
    <t>GOI3103</t>
  </si>
  <si>
    <t>INE041007092</t>
  </si>
  <si>
    <t>EOPR30</t>
  </si>
  <si>
    <t>NBAR772</t>
  </si>
  <si>
    <t>INE261F08EH1</t>
  </si>
  <si>
    <t>7.62% National Bank For Agriculture and Rural Development (10/05/2029) **</t>
  </si>
  <si>
    <t>INE296A07SJ6</t>
  </si>
  <si>
    <t>BAFL842</t>
  </si>
  <si>
    <t>INE040A08823</t>
  </si>
  <si>
    <t>HDFB901</t>
  </si>
  <si>
    <t>INE115A07PV9</t>
  </si>
  <si>
    <t>LICH622</t>
  </si>
  <si>
    <t>INE261F08DV4</t>
  </si>
  <si>
    <t>NBAR695</t>
  </si>
  <si>
    <t>IN0020230135</t>
  </si>
  <si>
    <t>7.32% Government of India (13/11/2030)</t>
  </si>
  <si>
    <t>POWF483</t>
  </si>
  <si>
    <t>SIDB519</t>
  </si>
  <si>
    <t>GOI5077</t>
  </si>
  <si>
    <t>IN0020230010</t>
  </si>
  <si>
    <t>7.06% Government of India (10/04/2028)</t>
  </si>
  <si>
    <t>MEBP31</t>
  </si>
  <si>
    <t>INE0CCU07116</t>
  </si>
  <si>
    <t>7.96% Mindspace Business Parks REIT (11/05/2029) **</t>
  </si>
  <si>
    <t>GOI5336</t>
  </si>
  <si>
    <t>IN0020230101</t>
  </si>
  <si>
    <t>7.37% Government of India (23/10/2028)</t>
  </si>
  <si>
    <t>INE020B08EK4</t>
  </si>
  <si>
    <t>GOI5379</t>
  </si>
  <si>
    <t>RECL437</t>
  </si>
  <si>
    <t>Industrial Products</t>
  </si>
  <si>
    <t>KENI01</t>
  </si>
  <si>
    <t>PAGE01</t>
  </si>
  <si>
    <t>Telecom - Services</t>
  </si>
  <si>
    <t>TTEC01</t>
  </si>
  <si>
    <t>Ferrous Metals</t>
  </si>
  <si>
    <t>INE884B01025</t>
  </si>
  <si>
    <t>Kirloskar Ferrous Industries Limited</t>
  </si>
  <si>
    <t>KIFE02</t>
  </si>
  <si>
    <t>Finance</t>
  </si>
  <si>
    <t>INE018E01016</t>
  </si>
  <si>
    <t>SBI Cards and Payment Services Limited</t>
  </si>
  <si>
    <t>BTAT01</t>
  </si>
  <si>
    <t>SBCP01</t>
  </si>
  <si>
    <t>Banks</t>
  </si>
  <si>
    <t>KCUL02</t>
  </si>
  <si>
    <t>BALC02</t>
  </si>
  <si>
    <t>INE285J01028</t>
  </si>
  <si>
    <t>SIS Limited</t>
  </si>
  <si>
    <t>DLPL01</t>
  </si>
  <si>
    <t>BAND01</t>
  </si>
  <si>
    <t>SBAI02</t>
  </si>
  <si>
    <t>SEIS02</t>
  </si>
  <si>
    <t>Retailing</t>
  </si>
  <si>
    <t>INE758T01015</t>
  </si>
  <si>
    <t>CMSI01</t>
  </si>
  <si>
    <t>Aerospace &amp; Defense</t>
  </si>
  <si>
    <t>INE066F01020</t>
  </si>
  <si>
    <t>Hindustan Aeronautics Limited</t>
  </si>
  <si>
    <t>HALT02</t>
  </si>
  <si>
    <t>INE646H01017</t>
  </si>
  <si>
    <t>Capital Small Finance Bank Limited</t>
  </si>
  <si>
    <t>ESCO01</t>
  </si>
  <si>
    <t>IT - Software</t>
  </si>
  <si>
    <t>Coforge Limited</t>
  </si>
  <si>
    <t>NITL01</t>
  </si>
  <si>
    <t>CROM02</t>
  </si>
  <si>
    <t>ABBP01</t>
  </si>
  <si>
    <t>CSFL01</t>
  </si>
  <si>
    <t>Electrical Equipment</t>
  </si>
  <si>
    <t>INE067A01029</t>
  </si>
  <si>
    <t>CG Power and Industrial Solutions Limited</t>
  </si>
  <si>
    <t>TIIN01</t>
  </si>
  <si>
    <t>INE298A01020</t>
  </si>
  <si>
    <t>Cummins India Limited</t>
  </si>
  <si>
    <t>COAL01</t>
  </si>
  <si>
    <t>INE216P01012</t>
  </si>
  <si>
    <t>Aavas Financiers Limited</t>
  </si>
  <si>
    <t>AUHF01</t>
  </si>
  <si>
    <t>INE07Y701011</t>
  </si>
  <si>
    <t>Hitachi Energy India Limited</t>
  </si>
  <si>
    <t>NETW01</t>
  </si>
  <si>
    <t>Auto Components</t>
  </si>
  <si>
    <t>WABT01</t>
  </si>
  <si>
    <t>INE0FS801015</t>
  </si>
  <si>
    <t>Motherson Sumi Wiring India Limited</t>
  </si>
  <si>
    <t>GRCO02</t>
  </si>
  <si>
    <t>CGCE01</t>
  </si>
  <si>
    <t>Fertilizers &amp; Agrochemicals</t>
  </si>
  <si>
    <t>INE258G01013</t>
  </si>
  <si>
    <t>Sumitomo Chemical India Limited</t>
  </si>
  <si>
    <t>SUMI01</t>
  </si>
  <si>
    <t>Consumer Durables</t>
  </si>
  <si>
    <t>INE299U01018</t>
  </si>
  <si>
    <t>Crompton Greaves Consumer Electricals Limited</t>
  </si>
  <si>
    <t>BLDA01</t>
  </si>
  <si>
    <t>INE825V01034</t>
  </si>
  <si>
    <t>Vedant Fashions Limited</t>
  </si>
  <si>
    <t>MSUW01</t>
  </si>
  <si>
    <t>VEDF01</t>
  </si>
  <si>
    <t>Transport Services</t>
  </si>
  <si>
    <t>SONB01</t>
  </si>
  <si>
    <t>Bajaj Finance Limited</t>
  </si>
  <si>
    <t>TEMA02</t>
  </si>
  <si>
    <t>INE702C01027</t>
  </si>
  <si>
    <t>APL Apollo Tubes Limited</t>
  </si>
  <si>
    <t>BTUL02</t>
  </si>
  <si>
    <t>Construction</t>
  </si>
  <si>
    <t>INE018A01030</t>
  </si>
  <si>
    <t>Larsen &amp; Toubro Limited</t>
  </si>
  <si>
    <t>BAFL02</t>
  </si>
  <si>
    <t>INE020B01018</t>
  </si>
  <si>
    <t>REC Limited</t>
  </si>
  <si>
    <t>DIVI02</t>
  </si>
  <si>
    <t>INE669C01036</t>
  </si>
  <si>
    <t>Tech Mahindra Limited</t>
  </si>
  <si>
    <t>RELC01</t>
  </si>
  <si>
    <t>LARS02</t>
  </si>
  <si>
    <t>Pharmaceuticals &amp; Biotechnology</t>
  </si>
  <si>
    <t>INE361B01024</t>
  </si>
  <si>
    <t>Divi's Laboratories Limited</t>
  </si>
  <si>
    <t>NTPC01</t>
  </si>
  <si>
    <t>INE121J01017</t>
  </si>
  <si>
    <t>Indus Towers Limited</t>
  </si>
  <si>
    <t>BBEE01</t>
  </si>
  <si>
    <t>INE397D01024</t>
  </si>
  <si>
    <t>Bharti Airtel Limited</t>
  </si>
  <si>
    <t>SUVP01</t>
  </si>
  <si>
    <t>INE03QK01018</t>
  </si>
  <si>
    <t>BINL01</t>
  </si>
  <si>
    <t>BTVL02</t>
  </si>
  <si>
    <t>INE121A01024</t>
  </si>
  <si>
    <t>Cholamandalam Investment and Finance Company Ltd</t>
  </si>
  <si>
    <t>DIXO02</t>
  </si>
  <si>
    <t>Automobiles</t>
  </si>
  <si>
    <t>INE155A01022</t>
  </si>
  <si>
    <t>CHOL02</t>
  </si>
  <si>
    <t>INE935N01020</t>
  </si>
  <si>
    <t>Dixon Technologies (India) Limited</t>
  </si>
  <si>
    <t>TELC03</t>
  </si>
  <si>
    <t>INE009A01021</t>
  </si>
  <si>
    <t>Infosys Limited</t>
  </si>
  <si>
    <t>INFS02</t>
  </si>
  <si>
    <t>INE090A01021</t>
  </si>
  <si>
    <t>ICICI Bank Limited</t>
  </si>
  <si>
    <t>IBCL05</t>
  </si>
  <si>
    <t>INE040A01034</t>
  </si>
  <si>
    <t>HDFC Bank Limited</t>
  </si>
  <si>
    <t>HDFB03</t>
  </si>
  <si>
    <t>Equity &amp; Equity related</t>
  </si>
  <si>
    <t>360 ONE Balanced Hybrid Fund</t>
  </si>
  <si>
    <t>Premier Energies Limited</t>
  </si>
  <si>
    <t>INE0BS701011</t>
  </si>
  <si>
    <t>Multi Commodity Exchange of India Limited</t>
  </si>
  <si>
    <t>INE745G01035</t>
  </si>
  <si>
    <t>Capital Markets</t>
  </si>
  <si>
    <t>7.78% Sundaram Home Finance Limited (02/02/2028) **</t>
  </si>
  <si>
    <t>INE667F07IY7</t>
  </si>
  <si>
    <t>Capital Infra Trust</t>
  </si>
  <si>
    <t>INE0Z8Z23013</t>
  </si>
  <si>
    <t>Brookfield India Real Estate Trust</t>
  </si>
  <si>
    <t>INE0FDU25010</t>
  </si>
  <si>
    <t>INE124N07747</t>
  </si>
  <si>
    <t>ICRA AA-</t>
  </si>
  <si>
    <t>7.73% Embassy Office Parks REIT (14/12/2029) **</t>
  </si>
  <si>
    <t>INE041007159</t>
  </si>
  <si>
    <t>8.05% PNB Housing Finance Limited (06/02/2030) **</t>
  </si>
  <si>
    <t>INE572E07217</t>
  </si>
  <si>
    <t>CARE AA+</t>
  </si>
  <si>
    <t>7.73% Tata Capital Housing Finance Limited (14/01/2030) **</t>
  </si>
  <si>
    <t>INE033L07IM5</t>
  </si>
  <si>
    <t>9.25% SK Finance Limited (02/01/2028) **</t>
  </si>
  <si>
    <t>Other Consumer Services</t>
  </si>
  <si>
    <t>8% Bajaj Finance Limited (27/02/2026) **</t>
  </si>
  <si>
    <t>8.6% Cholamandalam Investment and Finance Company Ltd (07/12/2028) **</t>
  </si>
  <si>
    <t>Eternal Limited</t>
  </si>
  <si>
    <t>INE414G07JP8</t>
  </si>
  <si>
    <t>Reliance Industries Limited</t>
  </si>
  <si>
    <t>INE002A01018</t>
  </si>
  <si>
    <t>Petroleum Products</t>
  </si>
  <si>
    <t>InterGlobe Aviation Limited</t>
  </si>
  <si>
    <t>INE646L01027</t>
  </si>
  <si>
    <t>7.23% Government of India (15/04/2039)</t>
  </si>
  <si>
    <t>IN0020240027</t>
  </si>
  <si>
    <t>6.4% Jamnagar Utilities &amp; Power Private Limited (29/09/2026) **</t>
  </si>
  <si>
    <t>7.1% Government of India (08/04/2034)</t>
  </si>
  <si>
    <t>IN0020240019</t>
  </si>
  <si>
    <t>7.9% LIC Housing Finance Limited (23/06/2027) **</t>
  </si>
  <si>
    <t>360 ONE Dynamic Bond Fund</t>
  </si>
  <si>
    <t>Cohance Lifesciences Limited</t>
  </si>
  <si>
    <t>Aegis Logistics Limited</t>
  </si>
  <si>
    <t>INE208C01025</t>
  </si>
  <si>
    <t>Gas</t>
  </si>
  <si>
    <t>Global Health Limited</t>
  </si>
  <si>
    <t>INE474Q01031</t>
  </si>
  <si>
    <t>Healthcare Services</t>
  </si>
  <si>
    <t>INE134E08NP7</t>
  </si>
  <si>
    <t>INE591G01025</t>
  </si>
  <si>
    <t>Aegis Vopak Terminals Limited</t>
  </si>
  <si>
    <t>INE0INX01018</t>
  </si>
  <si>
    <t>Oil</t>
  </si>
  <si>
    <t>CARE A1+</t>
  </si>
  <si>
    <t>INE296A01032</t>
  </si>
  <si>
    <t>Abbott India Limited</t>
  </si>
  <si>
    <t>INE358A01014</t>
  </si>
  <si>
    <t>Titan Company Limited</t>
  </si>
  <si>
    <t>INE280A01028</t>
  </si>
  <si>
    <t>6.33% Government of India (05/05/2035)</t>
  </si>
  <si>
    <t>IN0020250026</t>
  </si>
  <si>
    <t>FITCH A1+</t>
  </si>
  <si>
    <t>7.46% REC Limited (30/06/2028) **</t>
  </si>
  <si>
    <t>6.79% Government of India (07/10/2034)</t>
  </si>
  <si>
    <t>IN0020240126</t>
  </si>
  <si>
    <t>GE Vernova T&amp;D India Limited</t>
  </si>
  <si>
    <t>INE200A01026</t>
  </si>
  <si>
    <t>The Indian Hotels Company Limited</t>
  </si>
  <si>
    <t>INE053A01029</t>
  </si>
  <si>
    <t>Leisure Services</t>
  </si>
  <si>
    <t>6.68% Government of India (07/07/2040)</t>
  </si>
  <si>
    <t>IN0020250042</t>
  </si>
  <si>
    <t>7.45% Power Finance Corporation Limited (15/07/2028) **</t>
  </si>
  <si>
    <t>INE556F08KQ2</t>
  </si>
  <si>
    <t>INE476A16D88</t>
  </si>
  <si>
    <t>Vedanta Limited</t>
  </si>
  <si>
    <t>INE205A01025</t>
  </si>
  <si>
    <t>Diversified Metals</t>
  </si>
  <si>
    <t>Gravita India Limited</t>
  </si>
  <si>
    <t>INE024L01027</t>
  </si>
  <si>
    <t>Minerals &amp; Mining</t>
  </si>
  <si>
    <t>8.32% Power Grid Corporation of India Limited (23/12/2030) **</t>
  </si>
  <si>
    <t>INE752E07NL7</t>
  </si>
  <si>
    <t>INE053F08494</t>
  </si>
  <si>
    <t>7.68% Small Industries Dev Bank of India (10/09/2027) **</t>
  </si>
  <si>
    <t>TREPS / Reverse Repo</t>
  </si>
  <si>
    <t>Reverse Repo</t>
  </si>
  <si>
    <t>TREPS</t>
  </si>
  <si>
    <t>INE237A160Z6</t>
  </si>
  <si>
    <t>6.75% Sikka Ports and Terminals Limited (22/04/2026) **</t>
  </si>
  <si>
    <t>6.99% State Government Securities (17/11/2041)</t>
  </si>
  <si>
    <t>IN2120210041</t>
  </si>
  <si>
    <t>8.2% Muthoot Finance Limited (30/04/2030) **</t>
  </si>
  <si>
    <t>7.95% Mindspace Business Parks REIT (27/07/2027) **</t>
  </si>
  <si>
    <t>INE0CCU07066</t>
  </si>
  <si>
    <t>INE092T16XS1</t>
  </si>
  <si>
    <t>Union Bank of India (29/12/2025) ** #</t>
  </si>
  <si>
    <t>INE692A16JY5</t>
  </si>
  <si>
    <t>INE028E14TC4</t>
  </si>
  <si>
    <t>Godrej Industries Limited (24/12/2025) **</t>
  </si>
  <si>
    <t>INE233A144J8</t>
  </si>
  <si>
    <t>Godrej Consumer Products Limited (16/12/2025) **</t>
  </si>
  <si>
    <t>INE102D14BI4</t>
  </si>
  <si>
    <t>ICICI Securities Limited (16/12/2025) **</t>
  </si>
  <si>
    <t>INE763G14B13</t>
  </si>
  <si>
    <t>91 Days Tbill (MD 11/12/2025)</t>
  </si>
  <si>
    <t>IN002025X240</t>
  </si>
  <si>
    <t>Axis Bank Limited</t>
  </si>
  <si>
    <t>INE238A01034</t>
  </si>
  <si>
    <t>Gk Energy Limited</t>
  </si>
  <si>
    <t>INE1AG301022</t>
  </si>
  <si>
    <t>Canara Bank (27/11/2025) ** #</t>
  </si>
  <si>
    <t>Small Industries Dev Bank of India (13/01/2026) ** #</t>
  </si>
  <si>
    <t>INE556F16AY0</t>
  </si>
  <si>
    <t>Bajaj Finance Limited (13/01/2026) **</t>
  </si>
  <si>
    <t>INE296A14C71</t>
  </si>
  <si>
    <t>182 Days Tbill (MD 01/01/2026)</t>
  </si>
  <si>
    <t>IN002025Y149</t>
  </si>
  <si>
    <t>91 Days Tbill (MD 02/01/2026)</t>
  </si>
  <si>
    <t>IN002025X273</t>
  </si>
  <si>
    <t>INE1TAE01010</t>
  </si>
  <si>
    <t>Agricultural, Commercial &amp; Construction Vehicles</t>
  </si>
  <si>
    <t>7.62% National Bank For Agriculture and Rural Development (31/01/2028) **</t>
  </si>
  <si>
    <t>7.35% Embassy Office Parks REIT (05/04/2027) **</t>
  </si>
  <si>
    <t>6.01% Government of India (21/07/2030)</t>
  </si>
  <si>
    <t>IN0020250067</t>
  </si>
  <si>
    <t>INE414G07JO1</t>
  </si>
  <si>
    <t>INE514E16CI1</t>
  </si>
  <si>
    <t>INE160A16SV0</t>
  </si>
  <si>
    <t>Kotak Mahindra Bank Limited (11/12/2025) #</t>
  </si>
  <si>
    <t>Bank of Baroda (27/01/2026) ** #</t>
  </si>
  <si>
    <t>INE028A16JH7</t>
  </si>
  <si>
    <t>182 Days Tbill (MD 15/01/2026)</t>
  </si>
  <si>
    <t>IN002025Y164</t>
  </si>
  <si>
    <t>Tata Motors Passenger Vehicles Limited</t>
  </si>
  <si>
    <t>7.59% Small Industries Dev Bank of India (10/02/2026)</t>
  </si>
  <si>
    <t>INE556F08KG3</t>
  </si>
  <si>
    <t>5.94% REC Limited (31/01/2026) **</t>
  </si>
  <si>
    <t>INE020B08DK6</t>
  </si>
  <si>
    <t>Export Import Bank of India (30/12/2025) ** #</t>
  </si>
  <si>
    <t>HDFC Bank Limited (12/02/2026) ** #</t>
  </si>
  <si>
    <t>INE040A16HV7</t>
  </si>
  <si>
    <t>IDFC First Bank Limited (18/11/2025) #</t>
  </si>
  <si>
    <t>Punjab National Bank (19/11/2025) #</t>
  </si>
  <si>
    <t>Indian Bank (04/02/2026) ** #</t>
  </si>
  <si>
    <t>INE562A16OA0</t>
  </si>
  <si>
    <t>Kotak Securities Limited (30/12/2025) **</t>
  </si>
  <si>
    <t>Reliance Retail Ventures Limited (19/11/2025)</t>
  </si>
  <si>
    <t>INE929O14DW4</t>
  </si>
  <si>
    <t>Bajaj Finance Limited (12/02/2026) **</t>
  </si>
  <si>
    <t>INE296A14D47</t>
  </si>
  <si>
    <t>364 Days Tbill (MD 05/02/2026)</t>
  </si>
  <si>
    <t>IN002024Z438</t>
  </si>
  <si>
    <t>Tata Motors Ltd</t>
  </si>
  <si>
    <t>7.77% HDFC Bank Limited (28/06/2027) **</t>
  </si>
  <si>
    <t>8.52% Muthoot Finance Limited (26/05/2028)</t>
  </si>
  <si>
    <t>6.78% Indian Railway Finance Corporation Limited (30/04/2030) **</t>
  </si>
  <si>
    <t>Export Import Bank of India (17/11/2025)</t>
  </si>
  <si>
    <t>INE514E14SJ0</t>
  </si>
  <si>
    <t>Fortnightly Portfolio Statement as on November 15,2025</t>
  </si>
  <si>
    <t>~YTC (AT1/Tier 2 bonds)</t>
  </si>
  <si>
    <t xml:space="preserve">Disclosure Portfolio YTM for Debt Schemes </t>
  </si>
  <si>
    <t>Scheme Name :</t>
  </si>
  <si>
    <t>Description (if any)</t>
  </si>
  <si>
    <t>Annualised Portfolio YTM* :</t>
  </si>
  <si>
    <t>Modified Duration (years)</t>
  </si>
  <si>
    <t xml:space="preserve">Modified Duration </t>
  </si>
  <si>
    <t>Macaulay Duration (years)</t>
  </si>
  <si>
    <t xml:space="preserve">Macaulay Duration </t>
  </si>
  <si>
    <t>Average Maturity Years</t>
  </si>
  <si>
    <t>Average Maturity</t>
  </si>
  <si>
    <t xml:space="preserve">As on (Date) </t>
  </si>
  <si>
    <t>360 ONE Overnight Fund</t>
  </si>
  <si>
    <t>BONDS</t>
  </si>
  <si>
    <t>Yield till Maturity*</t>
  </si>
  <si>
    <t>Maturity (as per SEBI guidelines*)</t>
  </si>
  <si>
    <t>Yield till Call</t>
  </si>
  <si>
    <t>Yield to Call Maturity</t>
  </si>
  <si>
    <t>-</t>
  </si>
  <si>
    <t>(*) Twenty years from the date of allotment for Tier1 bonds and at maturity if before 20 years in case of Tier2 bonds</t>
  </si>
  <si>
    <t>Tier 1 &amp; 2 Bonds Disclosure as on 15 November 2025</t>
  </si>
  <si>
    <t xml:space="preserve">360 ONE Liquid Fund </t>
  </si>
  <si>
    <t xml:space="preserve">  ~ YTC i.e. Yield to Call is disclosed at security level only for Additional Tier 1 Bonds and Tier 2 Bonds issued by Banks as per AMFI Best Practices Notification 135/BP/91/2020-21 read with SEBI circular SEBI/HO/IMD/DF4/CIR/P/2021/034</t>
  </si>
  <si>
    <t>360 ONE Dynamic Bond Fund  - An Open Ended Dynamic Debt Scheme investing across duration. A relatively high interest rate risk and relatively high credit risk</t>
  </si>
  <si>
    <t>Risk-o-meter:</t>
  </si>
  <si>
    <t>This product is suitable for investors who are seeking*</t>
  </si>
  <si>
    <t>Income and long term gains</t>
  </si>
  <si>
    <t>Investment in a range of debt and money market instruments of various maturities.</t>
  </si>
  <si>
    <t>*Investors should consult their financial advisers if in doubt about whether the product is suitable for them.</t>
  </si>
  <si>
    <t>360 ONE Liquid Fund - An open ended liquid scheme. A relatively low interest rate risk and relatively moderate credit risk</t>
  </si>
  <si>
    <t>Income over short term horizon</t>
  </si>
  <si>
    <t>Investments in money market and short term debt instruments, with maturity not exceeding 91 days.</t>
  </si>
  <si>
    <t>360 ONE Balanced Hybrid Fund -  An open ended balanced scheme investing in equity and debt instruments</t>
  </si>
  <si>
    <t>To create wealth and income in the long term</t>
  </si>
  <si>
    <t>Investment in equity and equity related securities and fixed income instruments.</t>
  </si>
  <si>
    <t>360 ONE Overnight Fund - An open-ended debt scheme investing in overnight securities. A relatively low interest risk &amp; relatively low credit risk</t>
  </si>
  <si>
    <t>Regular income with high levels of safety and liquidity over short term.</t>
  </si>
  <si>
    <t>NIFTY 1D Rate Index</t>
  </si>
  <si>
    <t>Investment in debt and money market instruments with overnight maturity.</t>
  </si>
  <si>
    <t>CRISIL Dynamic Bond A-III Index</t>
  </si>
  <si>
    <t>CRISIL Liquid Debt A-I Index</t>
  </si>
  <si>
    <t>Nifty 50 Hybrid Composite Debt 50:50 Index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</si>
</sst>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0.00%"/>
    <numFmt numFmtId="165" formatCode="#,##0.00%"/>
    <numFmt numFmtId="166" formatCode="0.0000%"/>
    <numFmt numFmtId="167" formatCode="0.0000"/>
  </numFmts>
  <fonts count="21">
    <font>
      <sz val="11"/>
      <color theme="1"/>
      <name val="Calibri"/>
      <family val="2"/>
      <scheme val="minor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9"/>
      <color rgb="FFFFFFFF"/>
      <name val="Arial"/>
      <family val="2"/>
    </font>
    <font>
      <sz val="10"/>
      <color rgb="FF000000"/>
      <name val="SansSerif"/>
      <family val="2"/>
    </font>
    <font>
      <b/>
      <sz val="10"/>
      <color rgb="FF000000"/>
      <name val="SansSerif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Book Antiqua"/>
      <family val="1"/>
    </font>
    <font>
      <sz val="10"/>
      <color rgb="FF000000"/>
      <name val="Times New Roman"/>
      <family val="1"/>
    </font>
    <font>
      <sz val="11"/>
      <color theme="1"/>
      <name val="Book Antiqua"/>
      <family val="1"/>
    </font>
    <font>
      <sz val="11"/>
      <color rgb="FF000000"/>
      <name val="Arial"/>
      <family val="2"/>
    </font>
    <font>
      <sz val="10"/>
      <name val="Times New Roman"/>
      <family val="1"/>
    </font>
    <font>
      <b/>
      <sz val="11"/>
      <name val="Calibri"/>
      <family val="2"/>
    </font>
    <font>
      <sz val="11"/>
      <color rgb="FF000000"/>
      <name val="Calibri"/>
      <family val="2"/>
    </font>
    <font>
      <sz val="11"/>
      <name val="Book Antiqua"/>
      <family val="1"/>
    </font>
    <font>
      <b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sz val="10"/>
      <color theme="1"/>
      <name val="Trebuchet MS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0" fontId="18" fillId="0" borderId="0" applyNumberFormat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94">
    <xf numFmtId="0" fontId="0" fillId="0" borderId="0" xfId="0"/>
    <xf numFmtId="0" fontId="0" fillId="0" borderId="0" xfId="0" applyAlignment="1" applyProtection="1">
      <alignment wrapText="1"/>
      <protection locked="0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3" applyAlignment="1" applyProtection="1">
      <alignment wrapText="1"/>
      <protection locked="0"/>
    </xf>
    <xf numFmtId="0" fontId="1" fillId="0" borderId="15" xfId="3" applyFont="1" applyBorder="1" applyAlignment="1">
      <alignment horizontal="left" vertical="center" wrapText="1"/>
    </xf>
    <xf numFmtId="0" fontId="1" fillId="0" borderId="14" xfId="3" applyFont="1" applyBorder="1" applyAlignment="1">
      <alignment horizontal="left" vertical="center" wrapText="1"/>
    </xf>
    <xf numFmtId="0" fontId="1" fillId="0" borderId="14" xfId="3" applyFont="1" applyBorder="1" applyAlignment="1">
      <alignment horizontal="center" vertical="center" wrapText="1"/>
    </xf>
    <xf numFmtId="0" fontId="1" fillId="0" borderId="13" xfId="3" applyFont="1" applyBorder="1" applyAlignment="1">
      <alignment horizontal="center" vertical="center" wrapText="1"/>
    </xf>
    <xf numFmtId="0" fontId="1" fillId="0" borderId="10" xfId="3" applyFont="1" applyBorder="1" applyAlignment="1">
      <alignment horizontal="left" vertical="top" wrapText="1"/>
    </xf>
    <xf numFmtId="0" fontId="2" fillId="0" borderId="8" xfId="3" applyFont="1" applyBorder="1" applyAlignment="1">
      <alignment horizontal="left" vertical="top" wrapText="1"/>
    </xf>
    <xf numFmtId="0" fontId="2" fillId="0" borderId="12" xfId="3" applyFont="1" applyBorder="1" applyAlignment="1">
      <alignment horizontal="left" vertical="top" wrapText="1"/>
    </xf>
    <xf numFmtId="0" fontId="4" fillId="0" borderId="11" xfId="3" applyFont="1" applyBorder="1" applyAlignment="1">
      <alignment horizontal="right" vertical="top" wrapText="1"/>
    </xf>
    <xf numFmtId="0" fontId="2" fillId="0" borderId="10" xfId="3" applyFont="1" applyBorder="1" applyAlignment="1">
      <alignment horizontal="left" vertical="top" wrapText="1"/>
    </xf>
    <xf numFmtId="3" fontId="2" fillId="0" borderId="8" xfId="3" applyNumberFormat="1" applyFont="1" applyBorder="1" applyAlignment="1">
      <alignment horizontal="right" vertical="top" wrapText="1"/>
    </xf>
    <xf numFmtId="0" fontId="2" fillId="0" borderId="8" xfId="3" applyFont="1" applyBorder="1" applyAlignment="1">
      <alignment horizontal="right" vertical="top" wrapText="1"/>
    </xf>
    <xf numFmtId="164" fontId="2" fillId="0" borderId="8" xfId="3" applyNumberFormat="1" applyFont="1" applyBorder="1" applyAlignment="1">
      <alignment horizontal="right" vertical="top" wrapText="1"/>
    </xf>
    <xf numFmtId="0" fontId="1" fillId="0" borderId="7" xfId="3" applyFont="1" applyBorder="1" applyAlignment="1">
      <alignment horizontal="right" vertical="top" wrapText="1"/>
    </xf>
    <xf numFmtId="164" fontId="1" fillId="0" borderId="6" xfId="3" applyNumberFormat="1" applyFont="1" applyBorder="1" applyAlignment="1">
      <alignment horizontal="right" vertical="top" wrapText="1"/>
    </xf>
    <xf numFmtId="0" fontId="1" fillId="0" borderId="5" xfId="3" applyFont="1" applyBorder="1" applyAlignment="1">
      <alignment horizontal="right" vertical="top" wrapText="1"/>
    </xf>
    <xf numFmtId="0" fontId="1" fillId="0" borderId="9" xfId="3" applyFont="1" applyBorder="1" applyAlignment="1">
      <alignment horizontal="left" vertical="top" wrapText="1"/>
    </xf>
    <xf numFmtId="0" fontId="2" fillId="0" borderId="6" xfId="3" applyFont="1" applyBorder="1" applyAlignment="1">
      <alignment horizontal="left" vertical="top" wrapText="1"/>
    </xf>
    <xf numFmtId="0" fontId="1" fillId="0" borderId="6" xfId="3" applyFont="1" applyBorder="1" applyAlignment="1">
      <alignment horizontal="right" vertical="top" wrapText="1"/>
    </xf>
    <xf numFmtId="0" fontId="2" fillId="0" borderId="7" xfId="3" applyFont="1" applyBorder="1" applyAlignment="1">
      <alignment horizontal="left" vertical="top" wrapText="1"/>
    </xf>
    <xf numFmtId="165" fontId="4" fillId="0" borderId="11" xfId="3" applyNumberFormat="1" applyFont="1" applyBorder="1" applyAlignment="1">
      <alignment horizontal="right" vertical="top" wrapText="1"/>
    </xf>
    <xf numFmtId="0" fontId="2" fillId="0" borderId="3" xfId="3" applyFont="1" applyBorder="1" applyAlignment="1">
      <alignment horizontal="left" vertical="top" wrapText="1"/>
    </xf>
    <xf numFmtId="0" fontId="1" fillId="0" borderId="3" xfId="3" applyFont="1" applyBorder="1" applyAlignment="1">
      <alignment horizontal="right" vertical="top" wrapText="1"/>
    </xf>
    <xf numFmtId="164" fontId="1" fillId="0" borderId="2" xfId="3" applyNumberFormat="1" applyFont="1" applyBorder="1" applyAlignment="1">
      <alignment horizontal="right" vertical="top" wrapText="1"/>
    </xf>
    <xf numFmtId="0" fontId="1" fillId="0" borderId="1" xfId="3" applyFont="1" applyBorder="1" applyAlignment="1">
      <alignment horizontal="right" vertical="top" wrapText="1"/>
    </xf>
    <xf numFmtId="0" fontId="1" fillId="0" borderId="0" xfId="3" applyFont="1" applyAlignment="1">
      <alignment horizontal="left" vertical="top" wrapText="1"/>
    </xf>
    <xf numFmtId="0" fontId="1" fillId="0" borderId="15" xfId="4" applyFont="1" applyBorder="1" applyAlignment="1">
      <alignment horizontal="left" vertical="center" wrapText="1"/>
    </xf>
    <xf numFmtId="0" fontId="1" fillId="0" borderId="14" xfId="4" applyFont="1" applyBorder="1" applyAlignment="1">
      <alignment horizontal="left" vertical="center" wrapText="1"/>
    </xf>
    <xf numFmtId="0" fontId="1" fillId="0" borderId="14" xfId="4" applyFont="1" applyBorder="1" applyAlignment="1">
      <alignment horizontal="center" vertical="center" wrapText="1"/>
    </xf>
    <xf numFmtId="0" fontId="1" fillId="0" borderId="13" xfId="4" applyFont="1" applyBorder="1" applyAlignment="1">
      <alignment horizontal="center" vertical="center" wrapText="1"/>
    </xf>
    <xf numFmtId="0" fontId="1" fillId="0" borderId="10" xfId="4" applyFont="1" applyBorder="1" applyAlignment="1">
      <alignment horizontal="left" vertical="top" wrapText="1"/>
    </xf>
    <xf numFmtId="0" fontId="2" fillId="0" borderId="8" xfId="4" applyFont="1" applyBorder="1" applyAlignment="1">
      <alignment horizontal="left" vertical="top" wrapText="1"/>
    </xf>
    <xf numFmtId="0" fontId="2" fillId="0" borderId="12" xfId="4" applyFont="1" applyBorder="1" applyAlignment="1">
      <alignment horizontal="left" vertical="top" wrapText="1"/>
    </xf>
    <xf numFmtId="0" fontId="2" fillId="0" borderId="10" xfId="4" applyFont="1" applyBorder="1" applyAlignment="1">
      <alignment horizontal="left" vertical="top" wrapText="1"/>
    </xf>
    <xf numFmtId="3" fontId="2" fillId="0" borderId="8" xfId="4" applyNumberFormat="1" applyFont="1" applyBorder="1" applyAlignment="1">
      <alignment horizontal="right" vertical="top" wrapText="1"/>
    </xf>
    <xf numFmtId="0" fontId="2" fillId="0" borderId="8" xfId="4" applyFont="1" applyBorder="1" applyAlignment="1">
      <alignment horizontal="right" vertical="top" wrapText="1"/>
    </xf>
    <xf numFmtId="164" fontId="2" fillId="0" borderId="8" xfId="4" applyNumberFormat="1" applyFont="1" applyBorder="1" applyAlignment="1">
      <alignment horizontal="right" vertical="top" wrapText="1"/>
    </xf>
    <xf numFmtId="0" fontId="1" fillId="0" borderId="7" xfId="4" applyFont="1" applyBorder="1" applyAlignment="1">
      <alignment horizontal="right" vertical="top" wrapText="1"/>
    </xf>
    <xf numFmtId="164" fontId="1" fillId="0" borderId="6" xfId="4" applyNumberFormat="1" applyFont="1" applyBorder="1" applyAlignment="1">
      <alignment horizontal="right" vertical="top" wrapText="1"/>
    </xf>
    <xf numFmtId="0" fontId="1" fillId="0" borderId="9" xfId="4" applyFont="1" applyBorder="1" applyAlignment="1">
      <alignment horizontal="left" vertical="top" wrapText="1"/>
    </xf>
    <xf numFmtId="0" fontId="2" fillId="0" borderId="6" xfId="4" applyFont="1" applyBorder="1" applyAlignment="1">
      <alignment horizontal="left" vertical="top" wrapText="1"/>
    </xf>
    <xf numFmtId="0" fontId="1" fillId="0" borderId="6" xfId="4" applyFont="1" applyBorder="1" applyAlignment="1">
      <alignment horizontal="right" vertical="top" wrapText="1"/>
    </xf>
    <xf numFmtId="0" fontId="2" fillId="0" borderId="7" xfId="4" applyFont="1" applyBorder="1" applyAlignment="1">
      <alignment horizontal="left" vertical="top" wrapText="1"/>
    </xf>
    <xf numFmtId="0" fontId="1" fillId="0" borderId="4" xfId="4" applyFont="1" applyBorder="1" applyAlignment="1">
      <alignment horizontal="left" vertical="top" wrapText="1"/>
    </xf>
    <xf numFmtId="0" fontId="2" fillId="0" borderId="3" xfId="4" applyFont="1" applyBorder="1" applyAlignment="1">
      <alignment horizontal="left" vertical="top" wrapText="1"/>
    </xf>
    <xf numFmtId="0" fontId="1" fillId="0" borderId="3" xfId="4" applyFont="1" applyBorder="1" applyAlignment="1">
      <alignment horizontal="right" vertical="top" wrapText="1"/>
    </xf>
    <xf numFmtId="164" fontId="1" fillId="0" borderId="2" xfId="4" applyNumberFormat="1" applyFont="1" applyBorder="1" applyAlignment="1">
      <alignment horizontal="right" vertical="top" wrapText="1"/>
    </xf>
    <xf numFmtId="0" fontId="6" fillId="0" borderId="0" xfId="4" applyAlignment="1" applyProtection="1">
      <alignment wrapText="1"/>
      <protection locked="0"/>
    </xf>
    <xf numFmtId="0" fontId="1" fillId="0" borderId="0" xfId="4" applyFont="1" applyAlignment="1">
      <alignment horizontal="left" vertical="top" wrapText="1"/>
    </xf>
    <xf numFmtId="0" fontId="1" fillId="0" borderId="15" xfId="5" applyFont="1" applyBorder="1" applyAlignment="1">
      <alignment horizontal="left" vertical="center" wrapText="1"/>
    </xf>
    <xf numFmtId="0" fontId="1" fillId="0" borderId="14" xfId="5" applyFont="1" applyBorder="1" applyAlignment="1">
      <alignment horizontal="left" vertical="center" wrapText="1"/>
    </xf>
    <xf numFmtId="0" fontId="1" fillId="0" borderId="14" xfId="5" applyFont="1" applyBorder="1" applyAlignment="1">
      <alignment horizontal="center" vertical="center" wrapText="1"/>
    </xf>
    <xf numFmtId="0" fontId="1" fillId="0" borderId="13" xfId="5" applyFont="1" applyBorder="1" applyAlignment="1">
      <alignment horizontal="center" vertical="center" wrapText="1"/>
    </xf>
    <xf numFmtId="0" fontId="1" fillId="0" borderId="10" xfId="5" applyFont="1" applyBorder="1" applyAlignment="1">
      <alignment horizontal="left" vertical="top" wrapText="1"/>
    </xf>
    <xf numFmtId="0" fontId="2" fillId="0" borderId="8" xfId="5" applyFont="1" applyBorder="1" applyAlignment="1">
      <alignment horizontal="left" vertical="top" wrapText="1"/>
    </xf>
    <xf numFmtId="0" fontId="2" fillId="0" borderId="12" xfId="5" applyFont="1" applyBorder="1" applyAlignment="1">
      <alignment horizontal="left" vertical="top" wrapText="1"/>
    </xf>
    <xf numFmtId="0" fontId="2" fillId="0" borderId="10" xfId="5" applyFont="1" applyBorder="1" applyAlignment="1">
      <alignment horizontal="left" vertical="top" wrapText="1"/>
    </xf>
    <xf numFmtId="3" fontId="2" fillId="0" borderId="8" xfId="5" applyNumberFormat="1" applyFont="1" applyBorder="1" applyAlignment="1">
      <alignment horizontal="right" vertical="top" wrapText="1"/>
    </xf>
    <xf numFmtId="0" fontId="2" fillId="0" borderId="8" xfId="5" applyFont="1" applyBorder="1" applyAlignment="1">
      <alignment horizontal="right" vertical="top" wrapText="1"/>
    </xf>
    <xf numFmtId="164" fontId="2" fillId="0" borderId="8" xfId="5" applyNumberFormat="1" applyFont="1" applyBorder="1" applyAlignment="1">
      <alignment horizontal="right" vertical="top" wrapText="1"/>
    </xf>
    <xf numFmtId="0" fontId="1" fillId="0" borderId="7" xfId="5" applyFont="1" applyBorder="1" applyAlignment="1">
      <alignment horizontal="right" vertical="top" wrapText="1"/>
    </xf>
    <xf numFmtId="164" fontId="1" fillId="0" borderId="6" xfId="5" applyNumberFormat="1" applyFont="1" applyBorder="1" applyAlignment="1">
      <alignment horizontal="right" vertical="top" wrapText="1"/>
    </xf>
    <xf numFmtId="0" fontId="1" fillId="0" borderId="9" xfId="5" applyFont="1" applyBorder="1" applyAlignment="1">
      <alignment horizontal="left" vertical="top" wrapText="1"/>
    </xf>
    <xf numFmtId="0" fontId="2" fillId="0" borderId="6" xfId="5" applyFont="1" applyBorder="1" applyAlignment="1">
      <alignment horizontal="left" vertical="top" wrapText="1"/>
    </xf>
    <xf numFmtId="0" fontId="1" fillId="0" borderId="6" xfId="5" applyFont="1" applyBorder="1" applyAlignment="1">
      <alignment horizontal="right" vertical="top" wrapText="1"/>
    </xf>
    <xf numFmtId="0" fontId="2" fillId="0" borderId="7" xfId="5" applyFont="1" applyBorder="1" applyAlignment="1">
      <alignment horizontal="left" vertical="top" wrapText="1"/>
    </xf>
    <xf numFmtId="0" fontId="1" fillId="0" borderId="4" xfId="5" applyFont="1" applyBorder="1" applyAlignment="1">
      <alignment horizontal="left" vertical="top" wrapText="1"/>
    </xf>
    <xf numFmtId="0" fontId="2" fillId="0" borderId="3" xfId="5" applyFont="1" applyBorder="1" applyAlignment="1">
      <alignment horizontal="left" vertical="top" wrapText="1"/>
    </xf>
    <xf numFmtId="0" fontId="1" fillId="0" borderId="3" xfId="5" applyFont="1" applyBorder="1" applyAlignment="1">
      <alignment horizontal="right" vertical="top" wrapText="1"/>
    </xf>
    <xf numFmtId="164" fontId="1" fillId="0" borderId="2" xfId="5" applyNumberFormat="1" applyFont="1" applyBorder="1" applyAlignment="1">
      <alignment horizontal="right" vertical="top" wrapText="1"/>
    </xf>
    <xf numFmtId="0" fontId="6" fillId="0" borderId="0" xfId="5" applyAlignment="1" applyProtection="1">
      <alignment wrapText="1"/>
      <protection locked="0"/>
    </xf>
    <xf numFmtId="0" fontId="1" fillId="0" borderId="0" xfId="5" applyFont="1" applyAlignment="1">
      <alignment horizontal="left" vertical="top" wrapText="1"/>
    </xf>
    <xf numFmtId="0" fontId="1" fillId="0" borderId="15" xfId="6" applyFont="1" applyBorder="1" applyAlignment="1">
      <alignment horizontal="left" vertical="center" wrapText="1"/>
    </xf>
    <xf numFmtId="0" fontId="1" fillId="0" borderId="14" xfId="6" applyFont="1" applyBorder="1" applyAlignment="1">
      <alignment horizontal="left" vertical="center" wrapText="1"/>
    </xf>
    <xf numFmtId="0" fontId="1" fillId="0" borderId="14" xfId="6" applyFont="1" applyBorder="1" applyAlignment="1">
      <alignment horizontal="center" vertical="center" wrapText="1"/>
    </xf>
    <xf numFmtId="0" fontId="1" fillId="0" borderId="13" xfId="6" applyFont="1" applyBorder="1" applyAlignment="1">
      <alignment horizontal="center" vertical="center" wrapText="1"/>
    </xf>
    <xf numFmtId="0" fontId="1" fillId="0" borderId="10" xfId="6" applyFont="1" applyBorder="1" applyAlignment="1">
      <alignment horizontal="left" vertical="top" wrapText="1"/>
    </xf>
    <xf numFmtId="0" fontId="2" fillId="0" borderId="8" xfId="6" applyFont="1" applyBorder="1" applyAlignment="1">
      <alignment horizontal="left" vertical="top" wrapText="1"/>
    </xf>
    <xf numFmtId="0" fontId="2" fillId="0" borderId="12" xfId="6" applyFont="1" applyBorder="1" applyAlignment="1">
      <alignment horizontal="left" vertical="top" wrapText="1"/>
    </xf>
    <xf numFmtId="0" fontId="2" fillId="0" borderId="10" xfId="6" applyFont="1" applyBorder="1" applyAlignment="1">
      <alignment horizontal="left" vertical="top" wrapText="1"/>
    </xf>
    <xf numFmtId="3" fontId="2" fillId="0" borderId="8" xfId="6" applyNumberFormat="1" applyFont="1" applyBorder="1" applyAlignment="1">
      <alignment horizontal="right" vertical="top" wrapText="1"/>
    </xf>
    <xf numFmtId="0" fontId="2" fillId="0" borderId="8" xfId="6" applyFont="1" applyBorder="1" applyAlignment="1">
      <alignment horizontal="right" vertical="top" wrapText="1"/>
    </xf>
    <xf numFmtId="164" fontId="2" fillId="0" borderId="8" xfId="6" applyNumberFormat="1" applyFont="1" applyBorder="1" applyAlignment="1">
      <alignment horizontal="right" vertical="top" wrapText="1"/>
    </xf>
    <xf numFmtId="0" fontId="1" fillId="0" borderId="7" xfId="6" applyFont="1" applyBorder="1" applyAlignment="1">
      <alignment horizontal="right" vertical="top" wrapText="1"/>
    </xf>
    <xf numFmtId="164" fontId="1" fillId="0" borderId="6" xfId="6" applyNumberFormat="1" applyFont="1" applyBorder="1" applyAlignment="1">
      <alignment horizontal="right" vertical="top" wrapText="1"/>
    </xf>
    <xf numFmtId="0" fontId="1" fillId="0" borderId="9" xfId="6" applyFont="1" applyBorder="1" applyAlignment="1">
      <alignment horizontal="left" vertical="top" wrapText="1"/>
    </xf>
    <xf numFmtId="0" fontId="2" fillId="0" borderId="7" xfId="6" applyFont="1" applyBorder="1" applyAlignment="1">
      <alignment horizontal="left" vertical="top" wrapText="1"/>
    </xf>
    <xf numFmtId="0" fontId="2" fillId="0" borderId="6" xfId="6" applyFont="1" applyBorder="1" applyAlignment="1">
      <alignment horizontal="left" vertical="top" wrapText="1"/>
    </xf>
    <xf numFmtId="0" fontId="1" fillId="0" borderId="4" xfId="6" applyFont="1" applyBorder="1" applyAlignment="1">
      <alignment horizontal="left" vertical="top" wrapText="1"/>
    </xf>
    <xf numFmtId="0" fontId="2" fillId="0" borderId="3" xfId="6" applyFont="1" applyBorder="1" applyAlignment="1">
      <alignment horizontal="left" vertical="top" wrapText="1"/>
    </xf>
    <xf numFmtId="0" fontId="1" fillId="0" borderId="3" xfId="6" applyFont="1" applyBorder="1" applyAlignment="1">
      <alignment horizontal="right" vertical="top" wrapText="1"/>
    </xf>
    <xf numFmtId="164" fontId="1" fillId="0" borderId="2" xfId="6" applyNumberFormat="1" applyFont="1" applyBorder="1" applyAlignment="1">
      <alignment horizontal="right" vertical="top" wrapText="1"/>
    </xf>
    <xf numFmtId="0" fontId="6" fillId="0" borderId="0" xfId="6" applyAlignment="1" applyProtection="1">
      <alignment wrapText="1"/>
      <protection locked="0"/>
    </xf>
    <xf numFmtId="0" fontId="1" fillId="0" borderId="0" xfId="6" applyFont="1" applyAlignment="1">
      <alignment horizontal="left" vertical="top" wrapText="1"/>
    </xf>
    <xf numFmtId="0" fontId="1" fillId="0" borderId="16" xfId="0" applyFont="1" applyBorder="1" applyAlignment="1">
      <alignment horizontal="center" vertical="center" wrapText="1"/>
    </xf>
    <xf numFmtId="0" fontId="0" fillId="0" borderId="17" xfId="0" applyBorder="1"/>
    <xf numFmtId="0" fontId="0" fillId="0" borderId="18" xfId="0" applyBorder="1"/>
    <xf numFmtId="0" fontId="4" fillId="0" borderId="20" xfId="4" applyFont="1" applyBorder="1" applyAlignment="1">
      <alignment horizontal="right" vertical="top" wrapText="1"/>
    </xf>
    <xf numFmtId="165" fontId="4" fillId="0" borderId="20" xfId="4" applyNumberFormat="1" applyFont="1" applyBorder="1" applyAlignment="1">
      <alignment horizontal="right" vertical="top" wrapText="1"/>
    </xf>
    <xf numFmtId="0" fontId="1" fillId="0" borderId="21" xfId="4" applyFont="1" applyBorder="1" applyAlignment="1">
      <alignment horizontal="right" vertical="top" wrapText="1"/>
    </xf>
    <xf numFmtId="0" fontId="1" fillId="0" borderId="22" xfId="4" applyFont="1" applyBorder="1" applyAlignment="1">
      <alignment horizontal="right" vertical="top" wrapText="1"/>
    </xf>
    <xf numFmtId="0" fontId="0" fillId="0" borderId="23" xfId="0" applyBorder="1"/>
    <xf numFmtId="0" fontId="1" fillId="0" borderId="19" xfId="0" applyFont="1" applyBorder="1" applyAlignment="1">
      <alignment horizontal="center" vertical="center" wrapText="1"/>
    </xf>
    <xf numFmtId="0" fontId="4" fillId="0" borderId="20" xfId="5" applyFont="1" applyBorder="1" applyAlignment="1">
      <alignment horizontal="right" vertical="top" wrapText="1"/>
    </xf>
    <xf numFmtId="165" fontId="4" fillId="0" borderId="20" xfId="5" applyNumberFormat="1" applyFont="1" applyBorder="1" applyAlignment="1">
      <alignment horizontal="right" vertical="top" wrapText="1"/>
    </xf>
    <xf numFmtId="0" fontId="1" fillId="0" borderId="21" xfId="5" applyFont="1" applyBorder="1" applyAlignment="1">
      <alignment horizontal="right" vertical="top" wrapText="1"/>
    </xf>
    <xf numFmtId="0" fontId="1" fillId="0" borderId="22" xfId="5" applyFont="1" applyBorder="1" applyAlignment="1">
      <alignment horizontal="right" vertical="top" wrapText="1"/>
    </xf>
    <xf numFmtId="0" fontId="4" fillId="0" borderId="20" xfId="6" applyFont="1" applyBorder="1" applyAlignment="1">
      <alignment horizontal="right" vertical="top" wrapText="1"/>
    </xf>
    <xf numFmtId="165" fontId="4" fillId="0" borderId="20" xfId="6" applyNumberFormat="1" applyFont="1" applyBorder="1" applyAlignment="1">
      <alignment horizontal="right" vertical="top" wrapText="1"/>
    </xf>
    <xf numFmtId="0" fontId="1" fillId="0" borderId="21" xfId="6" applyFont="1" applyBorder="1" applyAlignment="1">
      <alignment horizontal="right" vertical="top" wrapText="1"/>
    </xf>
    <xf numFmtId="0" fontId="1" fillId="0" borderId="22" xfId="6" applyFont="1" applyBorder="1" applyAlignment="1">
      <alignment horizontal="right" vertical="top" wrapText="1"/>
    </xf>
    <xf numFmtId="0" fontId="8" fillId="0" borderId="18" xfId="0" applyFont="1" applyBorder="1" applyAlignment="1">
      <alignment horizontal="justify" vertical="center"/>
    </xf>
    <xf numFmtId="0" fontId="8" fillId="0" borderId="26" xfId="0" applyFont="1" applyBorder="1" applyAlignment="1">
      <alignment horizontal="justify" vertical="center"/>
    </xf>
    <xf numFmtId="0" fontId="9" fillId="0" borderId="26" xfId="0" applyFont="1" applyBorder="1" applyAlignment="1">
      <alignment vertical="center"/>
    </xf>
    <xf numFmtId="0" fontId="9" fillId="0" borderId="18" xfId="0" applyFont="1" applyBorder="1" applyAlignment="1">
      <alignment vertical="center"/>
    </xf>
    <xf numFmtId="166" fontId="8" fillId="0" borderId="26" xfId="7" applyNumberFormat="1" applyFont="1" applyBorder="1" applyAlignment="1">
      <alignment horizontal="justify" vertical="center"/>
    </xf>
    <xf numFmtId="167" fontId="10" fillId="0" borderId="26" xfId="0" applyNumberFormat="1" applyFont="1" applyBorder="1" applyAlignment="1">
      <alignment horizontal="justify" vertical="center"/>
    </xf>
    <xf numFmtId="167" fontId="8" fillId="0" borderId="26" xfId="0" applyNumberFormat="1" applyFont="1" applyBorder="1" applyAlignment="1">
      <alignment horizontal="justify" vertical="center"/>
    </xf>
    <xf numFmtId="0" fontId="11" fillId="0" borderId="19" xfId="0" applyFont="1" applyBorder="1" applyAlignment="1">
      <alignment vertical="center"/>
    </xf>
    <xf numFmtId="0" fontId="12" fillId="0" borderId="19" xfId="0" applyFont="1" applyBorder="1"/>
    <xf numFmtId="0" fontId="13" fillId="0" borderId="19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7" fillId="0" borderId="27" xfId="0" applyFont="1" applyBorder="1" applyAlignment="1">
      <alignment vertical="center" wrapText="1"/>
    </xf>
    <xf numFmtId="0" fontId="14" fillId="0" borderId="18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2" fontId="14" fillId="0" borderId="26" xfId="0" applyNumberFormat="1" applyFont="1" applyBorder="1" applyAlignment="1">
      <alignment horizontal="right" vertical="center"/>
    </xf>
    <xf numFmtId="14" fontId="14" fillId="0" borderId="26" xfId="0" quotePrefix="1" applyNumberFormat="1" applyFont="1" applyBorder="1" applyAlignment="1">
      <alignment horizontal="right" vertical="center"/>
    </xf>
    <xf numFmtId="15" fontId="14" fillId="0" borderId="26" xfId="0" applyNumberFormat="1" applyFont="1" applyBorder="1" applyAlignment="1">
      <alignment horizontal="right" vertical="center"/>
    </xf>
    <xf numFmtId="0" fontId="11" fillId="0" borderId="18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4" fillId="0" borderId="18" xfId="0" applyFont="1" applyBorder="1" applyAlignment="1">
      <alignment vertical="center" wrapText="1"/>
    </xf>
    <xf numFmtId="0" fontId="14" fillId="0" borderId="26" xfId="0" applyFont="1" applyBorder="1" applyAlignment="1">
      <alignment vertical="center" wrapText="1"/>
    </xf>
    <xf numFmtId="15" fontId="15" fillId="0" borderId="26" xfId="0" applyNumberFormat="1" applyFont="1" applyBorder="1" applyAlignment="1">
      <alignment horizontal="justify" vertical="center"/>
    </xf>
    <xf numFmtId="0" fontId="2" fillId="0" borderId="0" xfId="3" applyFont="1" applyAlignment="1">
      <alignment horizontal="left" vertical="top" wrapText="1"/>
    </xf>
    <xf numFmtId="0" fontId="1" fillId="0" borderId="28" xfId="3" applyFont="1" applyBorder="1" applyAlignment="1">
      <alignment horizontal="left" vertical="top" wrapText="1"/>
    </xf>
    <xf numFmtId="0" fontId="19" fillId="0" borderId="0" xfId="8" applyNumberFormat="1" applyFont="1" applyFill="1" applyBorder="1" applyAlignment="1"/>
    <xf numFmtId="0" fontId="6" fillId="0" borderId="0" xfId="9"/>
    <xf numFmtId="0" fontId="20" fillId="0" borderId="0" xfId="10" applyFont="1" applyAlignment="1">
      <alignment vertical="center" wrapText="1"/>
    </xf>
    <xf numFmtId="0" fontId="20" fillId="0" borderId="29" xfId="10" applyFont="1" applyBorder="1" applyAlignment="1">
      <alignment vertical="center" wrapText="1"/>
    </xf>
    <xf numFmtId="0" fontId="20" fillId="0" borderId="34" xfId="10" applyFont="1" applyBorder="1" applyAlignment="1">
      <alignment vertical="top" wrapText="1"/>
    </xf>
    <xf numFmtId="0" fontId="17" fillId="0" borderId="0" xfId="0" applyFont="1" applyAlignment="1">
      <alignment horizontal="left" vertical="top"/>
    </xf>
    <xf numFmtId="0" fontId="6" fillId="0" borderId="0" xfId="11"/>
    <xf numFmtId="0" fontId="6" fillId="0" borderId="0" xfId="12"/>
    <xf numFmtId="2" fontId="6" fillId="0" borderId="0" xfId="12" applyNumberFormat="1"/>
    <xf numFmtId="0" fontId="20" fillId="0" borderId="40" xfId="13" applyFont="1" applyBorder="1" applyAlignment="1">
      <alignment vertical="top" wrapText="1"/>
    </xf>
    <xf numFmtId="0" fontId="6" fillId="0" borderId="0" xfId="14"/>
    <xf numFmtId="0" fontId="20" fillId="0" borderId="41" xfId="15" applyFont="1" applyBorder="1" applyAlignment="1">
      <alignment vertical="top" wrapText="1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  <xf numFmtId="0" fontId="6" fillId="0" borderId="30" xfId="9" applyBorder="1" applyAlignment="1">
      <alignment horizontal="center"/>
    </xf>
    <xf numFmtId="0" fontId="6" fillId="0" borderId="31" xfId="9" applyBorder="1" applyAlignment="1">
      <alignment horizontal="center"/>
    </xf>
    <xf numFmtId="0" fontId="6" fillId="0" borderId="35" xfId="9" applyBorder="1" applyAlignment="1">
      <alignment horizontal="center"/>
    </xf>
    <xf numFmtId="0" fontId="6" fillId="0" borderId="36" xfId="9" applyBorder="1" applyAlignment="1">
      <alignment horizontal="center"/>
    </xf>
    <xf numFmtId="0" fontId="6" fillId="0" borderId="32" xfId="9" applyBorder="1" applyAlignment="1">
      <alignment horizontal="center"/>
    </xf>
    <xf numFmtId="0" fontId="6" fillId="0" borderId="33" xfId="9" applyBorder="1" applyAlignment="1">
      <alignment horizontal="center"/>
    </xf>
    <xf numFmtId="0" fontId="6" fillId="0" borderId="37" xfId="9" applyBorder="1" applyAlignment="1">
      <alignment horizontal="center"/>
    </xf>
    <xf numFmtId="0" fontId="6" fillId="0" borderId="38" xfId="9" applyBorder="1" applyAlignment="1">
      <alignment horizontal="center"/>
    </xf>
    <xf numFmtId="0" fontId="6" fillId="0" borderId="26" xfId="9" applyBorder="1" applyAlignment="1">
      <alignment horizontal="center"/>
    </xf>
    <xf numFmtId="0" fontId="20" fillId="2" borderId="39" xfId="10" applyFont="1" applyFill="1" applyBorder="1" applyAlignment="1">
      <alignment vertical="center" wrapText="1"/>
    </xf>
    <xf numFmtId="0" fontId="16" fillId="0" borderId="33" xfId="9" applyFont="1" applyBorder="1" applyAlignment="1">
      <alignment horizontal="center"/>
    </xf>
    <xf numFmtId="0" fontId="6" fillId="0" borderId="30" xfId="11" applyBorder="1" applyAlignment="1">
      <alignment horizontal="center"/>
    </xf>
    <xf numFmtId="0" fontId="6" fillId="0" borderId="31" xfId="11" applyBorder="1" applyAlignment="1">
      <alignment horizontal="center"/>
    </xf>
    <xf numFmtId="0" fontId="6" fillId="0" borderId="35" xfId="11" applyBorder="1" applyAlignment="1">
      <alignment horizontal="center"/>
    </xf>
    <xf numFmtId="0" fontId="6" fillId="0" borderId="36" xfId="11" applyBorder="1" applyAlignment="1">
      <alignment horizontal="center"/>
    </xf>
    <xf numFmtId="0" fontId="6" fillId="0" borderId="32" xfId="11" applyBorder="1" applyAlignment="1">
      <alignment horizontal="center"/>
    </xf>
    <xf numFmtId="0" fontId="6" fillId="0" borderId="33" xfId="11" applyBorder="1" applyAlignment="1">
      <alignment horizontal="center"/>
    </xf>
    <xf numFmtId="0" fontId="6" fillId="0" borderId="37" xfId="11" applyBorder="1" applyAlignment="1">
      <alignment horizontal="center"/>
    </xf>
    <xf numFmtId="0" fontId="6" fillId="0" borderId="38" xfId="11" applyBorder="1" applyAlignment="1">
      <alignment horizontal="center"/>
    </xf>
    <xf numFmtId="0" fontId="6" fillId="0" borderId="26" xfId="11" applyBorder="1" applyAlignment="1">
      <alignment horizontal="center"/>
    </xf>
    <xf numFmtId="0" fontId="16" fillId="0" borderId="33" xfId="11" applyFont="1" applyBorder="1" applyAlignment="1">
      <alignment horizontal="center"/>
    </xf>
    <xf numFmtId="0" fontId="6" fillId="0" borderId="30" xfId="14" applyBorder="1" applyAlignment="1">
      <alignment horizontal="center"/>
    </xf>
    <xf numFmtId="0" fontId="6" fillId="0" borderId="31" xfId="14" applyBorder="1" applyAlignment="1">
      <alignment horizontal="center"/>
    </xf>
    <xf numFmtId="0" fontId="6" fillId="0" borderId="42" xfId="14" applyBorder="1" applyAlignment="1">
      <alignment horizontal="center"/>
    </xf>
    <xf numFmtId="0" fontId="6" fillId="0" borderId="26" xfId="14" applyBorder="1" applyAlignment="1">
      <alignment horizontal="center"/>
    </xf>
    <xf numFmtId="0" fontId="6" fillId="0" borderId="32" xfId="14" applyBorder="1" applyAlignment="1">
      <alignment horizontal="center"/>
    </xf>
    <xf numFmtId="0" fontId="6" fillId="0" borderId="33" xfId="14" applyBorder="1" applyAlignment="1">
      <alignment horizontal="center"/>
    </xf>
    <xf numFmtId="0" fontId="6" fillId="0" borderId="37" xfId="14" applyBorder="1" applyAlignment="1">
      <alignment horizontal="center"/>
    </xf>
    <xf numFmtId="0" fontId="6" fillId="0" borderId="38" xfId="14" applyBorder="1" applyAlignment="1">
      <alignment horizontal="center"/>
    </xf>
    <xf numFmtId="0" fontId="20" fillId="2" borderId="0" xfId="15" applyFont="1" applyFill="1" applyAlignment="1">
      <alignment vertical="center" wrapText="1"/>
    </xf>
    <xf numFmtId="0" fontId="16" fillId="0" borderId="33" xfId="14" applyFont="1" applyBorder="1" applyAlignment="1">
      <alignment horizontal="center" wrapText="1"/>
    </xf>
    <xf numFmtId="0" fontId="16" fillId="0" borderId="33" xfId="14" applyFont="1" applyBorder="1" applyAlignment="1">
      <alignment horizontal="center"/>
    </xf>
    <xf numFmtId="0" fontId="17" fillId="0" borderId="0" xfId="2" applyFont="1" applyAlignment="1">
      <alignment horizontal="left" vertical="top" wrapText="1"/>
    </xf>
    <xf numFmtId="0" fontId="16" fillId="0" borderId="43" xfId="14" applyFont="1" applyBorder="1" applyAlignment="1">
      <alignment horizontal="center"/>
    </xf>
    <xf numFmtId="0" fontId="16" fillId="0" borderId="44" xfId="14" applyFont="1" applyBorder="1" applyAlignment="1">
      <alignment horizontal="center"/>
    </xf>
    <xf numFmtId="0" fontId="16" fillId="0" borderId="41" xfId="14" applyFont="1" applyBorder="1" applyAlignment="1">
      <alignment horizontal="center"/>
    </xf>
    <xf numFmtId="0" fontId="16" fillId="0" borderId="45" xfId="14" applyFont="1" applyBorder="1" applyAlignment="1">
      <alignment horizontal="center"/>
    </xf>
  </cellXfs>
  <cellStyles count="16">
    <cellStyle name="Normal" xfId="0" builtinId="0"/>
    <cellStyle name="Normal 10" xfId="12" xr:uid="{D6ECE598-813B-4FC1-A35E-F52151175CBC}"/>
    <cellStyle name="Normal 11" xfId="2" xr:uid="{3128581D-86A7-4376-8C2C-9A298FD51A40}"/>
    <cellStyle name="Normal 18" xfId="14" xr:uid="{AA022FB2-5767-4D3E-B0C0-33BE428E45EA}"/>
    <cellStyle name="Normal 19" xfId="11" xr:uid="{4E7B2AA8-4DA7-45AE-B891-70DAA72E0B9A}"/>
    <cellStyle name="Normal 2" xfId="1" xr:uid="{0E37D27C-A95B-4F14-A780-31247CEA4C40}"/>
    <cellStyle name="Normal 20" xfId="9" xr:uid="{E3CE7516-2AFF-49A7-8435-135CF6012EEF}"/>
    <cellStyle name="Normal 24" xfId="3" xr:uid="{7E7E0667-EAAB-4824-A682-4FE9F282ED43}"/>
    <cellStyle name="Normal 25" xfId="4" xr:uid="{79276FB0-3B21-4D3D-A258-EA7C79BAD5D4}"/>
    <cellStyle name="Normal 26" xfId="5" xr:uid="{677AB8F2-18BF-4779-8DD5-EED99571CDEC}"/>
    <cellStyle name="Normal 27" xfId="6" xr:uid="{88BCD656-15E0-4560-8436-6B20CC4A15B0}"/>
    <cellStyle name="Normal 3 2" xfId="8" xr:uid="{A6F68887-D09B-4137-9E72-D7B8A236033B}"/>
    <cellStyle name="Normal 5" xfId="10" xr:uid="{19366601-AA18-443F-A429-D0D25FFC6956}"/>
    <cellStyle name="Normal 6" xfId="13" xr:uid="{12CABDA5-E479-4007-8E01-D269F38BCAA9}"/>
    <cellStyle name="Normal 7" xfId="15" xr:uid="{30403CD7-6206-44EB-AEC3-E1D0935A749F}"/>
    <cellStyle name="Percent" xfId="7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271198</xdr:colOff>
      <xdr:row>90</xdr:row>
      <xdr:rowOff>123826</xdr:rowOff>
    </xdr:from>
    <xdr:to>
      <xdr:col>6</xdr:col>
      <xdr:colOff>606424</xdr:colOff>
      <xdr:row>92</xdr:row>
      <xdr:rowOff>1878541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5D26E55-FFDD-4142-9880-159D82D920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82604" y="16938097"/>
          <a:ext cx="3133195" cy="21383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4958853</xdr:colOff>
      <xdr:row>90</xdr:row>
      <xdr:rowOff>142879</xdr:rowOff>
    </xdr:from>
    <xdr:to>
      <xdr:col>3</xdr:col>
      <xdr:colOff>2129896</xdr:colOff>
      <xdr:row>92</xdr:row>
      <xdr:rowOff>1944687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F35B08-3B95-4D98-93DB-6A7746086D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6978" y="16957150"/>
          <a:ext cx="3309376" cy="21854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336550</xdr:colOff>
      <xdr:row>79</xdr:row>
      <xdr:rowOff>123827</xdr:rowOff>
    </xdr:from>
    <xdr:to>
      <xdr:col>3</xdr:col>
      <xdr:colOff>2201856</xdr:colOff>
      <xdr:row>81</xdr:row>
      <xdr:rowOff>2044700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5FCFAB2-A74C-4CE1-B67B-413073B04B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4100" y="14487527"/>
          <a:ext cx="3021006" cy="230187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190500</xdr:colOff>
      <xdr:row>79</xdr:row>
      <xdr:rowOff>152403</xdr:rowOff>
    </xdr:from>
    <xdr:to>
      <xdr:col>6</xdr:col>
      <xdr:colOff>948453</xdr:colOff>
      <xdr:row>81</xdr:row>
      <xdr:rowOff>1993901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C4CA9D5-67CD-489D-8192-5095AB1662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10550" y="14516103"/>
          <a:ext cx="3069353" cy="22224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101600</xdr:colOff>
      <xdr:row>121</xdr:row>
      <xdr:rowOff>123828</xdr:rowOff>
    </xdr:from>
    <xdr:to>
      <xdr:col>6</xdr:col>
      <xdr:colOff>1108075</xdr:colOff>
      <xdr:row>123</xdr:row>
      <xdr:rowOff>2152650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E028D7F-3E67-48F8-8C81-C974508E918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36000" y="21777328"/>
          <a:ext cx="3317875" cy="2409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55858</xdr:colOff>
      <xdr:row>121</xdr:row>
      <xdr:rowOff>171450</xdr:rowOff>
    </xdr:from>
    <xdr:to>
      <xdr:col>3</xdr:col>
      <xdr:colOff>2203449</xdr:colOff>
      <xdr:row>124</xdr:row>
      <xdr:rowOff>63500</xdr:rowOff>
    </xdr:to>
    <xdr:pic>
      <xdr:nvPicPr>
        <xdr:cNvPr id="3" name="Picture 2" descr="A colorful scale with a arrow pointing to the side&#10;&#10;Description automatically generated with medium confidence">
          <a:extLst>
            <a:ext uri="{FF2B5EF4-FFF2-40B4-BE49-F238E27FC236}">
              <a16:creationId xmlns:a16="http://schemas.microsoft.com/office/drawing/2014/main" id="{F1D74DED-4787-411F-AD94-E288D27F1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97758" y="21824950"/>
          <a:ext cx="3303291" cy="2470150"/>
        </a:xfrm>
        <a:prstGeom prst="rect">
          <a:avLst/>
        </a:prstGeom>
        <a:noFill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1276350</xdr:colOff>
      <xdr:row>41</xdr:row>
      <xdr:rowOff>133351</xdr:rowOff>
    </xdr:from>
    <xdr:to>
      <xdr:col>5</xdr:col>
      <xdr:colOff>1123950</xdr:colOff>
      <xdr:row>42</xdr:row>
      <xdr:rowOff>1732831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74E3FF-CE00-4C73-9F80-976338FE2A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35900" y="8750301"/>
          <a:ext cx="2381250" cy="1789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4711702</xdr:colOff>
      <xdr:row>40</xdr:row>
      <xdr:rowOff>123825</xdr:rowOff>
    </xdr:from>
    <xdr:to>
      <xdr:col>3</xdr:col>
      <xdr:colOff>1270000</xdr:colOff>
      <xdr:row>42</xdr:row>
      <xdr:rowOff>1993900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7A3CA4-3AD2-4EFF-822A-4D8F9FFB6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00652" y="8550275"/>
          <a:ext cx="2628898" cy="2251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80B14-A442-47F8-AAF6-13B80B632163}">
  <sheetPr>
    <outlinePr summaryBelow="0"/>
  </sheetPr>
  <dimension ref="A1:I94"/>
  <sheetViews>
    <sheetView zoomScale="96" zoomScaleNormal="96" workbookViewId="0">
      <selection activeCell="B1" sqref="B1:F1"/>
    </sheetView>
  </sheetViews>
  <sheetFormatPr defaultRowHeight="14.5"/>
  <cols>
    <col min="1" max="1" width="3.453125" customWidth="1"/>
    <col min="2" max="2" width="71.26953125" customWidth="1"/>
    <col min="3" max="3" width="16.54296875" customWidth="1"/>
    <col min="4" max="4" width="33.453125" customWidth="1"/>
    <col min="5" max="5" width="23.453125" bestFit="1" customWidth="1"/>
    <col min="6" max="8" width="16.54296875" customWidth="1"/>
    <col min="9" max="9" width="16.26953125" customWidth="1"/>
  </cols>
  <sheetData>
    <row r="1" spans="1:9">
      <c r="A1" s="1"/>
      <c r="B1" s="156" t="s">
        <v>468</v>
      </c>
      <c r="C1" s="156"/>
      <c r="D1" s="156"/>
      <c r="E1" s="156"/>
      <c r="F1" s="156"/>
      <c r="G1" s="1"/>
      <c r="H1" s="1"/>
    </row>
    <row r="2" spans="1:9" ht="13.4" customHeight="1">
      <c r="A2" s="1"/>
      <c r="B2" s="6"/>
      <c r="C2" s="1"/>
      <c r="D2" s="1"/>
      <c r="E2" s="1"/>
      <c r="F2" s="1"/>
      <c r="G2" s="1"/>
      <c r="H2" s="1"/>
    </row>
    <row r="3" spans="1:9" ht="13.4" customHeight="1" thickBot="1">
      <c r="A3" s="3"/>
      <c r="B3" s="5" t="s">
        <v>444</v>
      </c>
      <c r="C3" s="1"/>
      <c r="D3" s="1"/>
      <c r="E3" s="1"/>
      <c r="F3" s="1"/>
      <c r="G3" s="1"/>
      <c r="H3" s="1"/>
    </row>
    <row r="4" spans="1:9" ht="28.4" customHeight="1" thickBot="1">
      <c r="A4" s="1"/>
      <c r="B4" s="8" t="s">
        <v>106</v>
      </c>
      <c r="C4" s="9" t="s">
        <v>105</v>
      </c>
      <c r="D4" s="10" t="s">
        <v>104</v>
      </c>
      <c r="E4" s="10" t="s">
        <v>103</v>
      </c>
      <c r="F4" s="10" t="s">
        <v>102</v>
      </c>
      <c r="G4" s="10" t="s">
        <v>101</v>
      </c>
      <c r="H4" s="11" t="s">
        <v>100</v>
      </c>
      <c r="I4" s="101" t="s">
        <v>445</v>
      </c>
    </row>
    <row r="5" spans="1:9" ht="13.4" customHeight="1">
      <c r="A5" s="1"/>
      <c r="B5" s="12" t="s">
        <v>99</v>
      </c>
      <c r="C5" s="13"/>
      <c r="D5" s="13"/>
      <c r="E5" s="13"/>
      <c r="F5" s="13"/>
      <c r="G5" s="14"/>
      <c r="H5" s="15"/>
      <c r="I5" s="102"/>
    </row>
    <row r="6" spans="1:9" ht="13.4" customHeight="1">
      <c r="A6" s="1"/>
      <c r="B6" s="12" t="s">
        <v>98</v>
      </c>
      <c r="C6" s="13"/>
      <c r="D6" s="13"/>
      <c r="E6" s="13"/>
      <c r="F6" s="13"/>
      <c r="G6" s="14"/>
      <c r="H6" s="15"/>
      <c r="I6" s="102"/>
    </row>
    <row r="7" spans="1:9" ht="13.4" customHeight="1">
      <c r="A7" s="4" t="s">
        <v>97</v>
      </c>
      <c r="B7" s="16" t="s">
        <v>96</v>
      </c>
      <c r="C7" s="13" t="s">
        <v>95</v>
      </c>
      <c r="D7" s="13" t="s">
        <v>91</v>
      </c>
      <c r="E7" s="17">
        <v>735507</v>
      </c>
      <c r="F7" s="18">
        <v>3057.5761496999999</v>
      </c>
      <c r="G7" s="19">
        <v>4.7661760699415787E-2</v>
      </c>
      <c r="H7" s="15"/>
      <c r="I7" s="102"/>
    </row>
    <row r="8" spans="1:9" ht="13.4" customHeight="1">
      <c r="A8" s="4" t="s">
        <v>94</v>
      </c>
      <c r="B8" s="16" t="s">
        <v>295</v>
      </c>
      <c r="C8" s="13" t="s">
        <v>296</v>
      </c>
      <c r="D8" s="13" t="s">
        <v>244</v>
      </c>
      <c r="E8" s="17">
        <v>2525250</v>
      </c>
      <c r="F8" s="18">
        <v>1987.6242749999999</v>
      </c>
      <c r="G8" s="19">
        <v>3.0983258606558262E-2</v>
      </c>
      <c r="H8" s="15"/>
      <c r="I8" s="102"/>
    </row>
    <row r="9" spans="1:9" ht="13.4" customHeight="1">
      <c r="A9" s="1"/>
      <c r="B9" s="16" t="s">
        <v>297</v>
      </c>
      <c r="C9" s="13" t="s">
        <v>298</v>
      </c>
      <c r="D9" s="13" t="s">
        <v>91</v>
      </c>
      <c r="E9" s="17">
        <v>185318</v>
      </c>
      <c r="F9" s="18">
        <v>626.35630819999994</v>
      </c>
      <c r="G9" s="19">
        <v>9.7636961476583444E-3</v>
      </c>
      <c r="H9" s="15"/>
      <c r="I9" s="102"/>
    </row>
    <row r="10" spans="1:9" ht="13.4" customHeight="1">
      <c r="A10" s="1"/>
      <c r="B10" s="16" t="s">
        <v>93</v>
      </c>
      <c r="C10" s="13" t="s">
        <v>92</v>
      </c>
      <c r="D10" s="13" t="s">
        <v>91</v>
      </c>
      <c r="E10" s="17">
        <v>120328</v>
      </c>
      <c r="F10" s="18">
        <v>553.96604639999998</v>
      </c>
      <c r="G10" s="19">
        <v>8.6352705039607416E-3</v>
      </c>
      <c r="H10" s="15"/>
      <c r="I10" s="102"/>
    </row>
    <row r="11" spans="1:9" ht="13.4" customHeight="1">
      <c r="A11" s="1"/>
      <c r="B11" s="12" t="s">
        <v>8</v>
      </c>
      <c r="C11" s="13"/>
      <c r="D11" s="13"/>
      <c r="E11" s="13"/>
      <c r="F11" s="20">
        <v>6225.5227793000004</v>
      </c>
      <c r="G11" s="21">
        <v>9.7043985957593143E-2</v>
      </c>
      <c r="H11" s="22"/>
      <c r="I11" s="102"/>
    </row>
    <row r="12" spans="1:9" ht="13.4" customHeight="1">
      <c r="A12" s="1"/>
      <c r="B12" s="23" t="s">
        <v>90</v>
      </c>
      <c r="C12" s="24"/>
      <c r="D12" s="24"/>
      <c r="E12" s="24"/>
      <c r="F12" s="25" t="s">
        <v>7</v>
      </c>
      <c r="G12" s="25" t="s">
        <v>7</v>
      </c>
      <c r="H12" s="22"/>
      <c r="I12" s="102"/>
    </row>
    <row r="13" spans="1:9" ht="13.4" customHeight="1">
      <c r="A13" s="1"/>
      <c r="B13" s="23" t="s">
        <v>8</v>
      </c>
      <c r="C13" s="24"/>
      <c r="D13" s="24"/>
      <c r="E13" s="24"/>
      <c r="F13" s="25" t="s">
        <v>7</v>
      </c>
      <c r="G13" s="25" t="s">
        <v>7</v>
      </c>
      <c r="H13" s="22"/>
      <c r="I13" s="102"/>
    </row>
    <row r="14" spans="1:9" ht="13.4" customHeight="1">
      <c r="A14" s="1"/>
      <c r="B14" s="23" t="s">
        <v>6</v>
      </c>
      <c r="C14" s="26"/>
      <c r="D14" s="24"/>
      <c r="E14" s="26"/>
      <c r="F14" s="20">
        <v>6225.5227793000004</v>
      </c>
      <c r="G14" s="21">
        <v>9.7043985957593143E-2</v>
      </c>
      <c r="H14" s="22"/>
      <c r="I14" s="102"/>
    </row>
    <row r="15" spans="1:9" ht="13.4" customHeight="1">
      <c r="A15" s="4" t="s">
        <v>87</v>
      </c>
      <c r="B15" s="12" t="s">
        <v>89</v>
      </c>
      <c r="C15" s="13"/>
      <c r="D15" s="13"/>
      <c r="E15" s="13"/>
      <c r="F15" s="13"/>
      <c r="G15" s="14"/>
      <c r="H15" s="15"/>
      <c r="I15" s="102"/>
    </row>
    <row r="16" spans="1:9" ht="13.4" customHeight="1">
      <c r="A16" s="4" t="s">
        <v>84</v>
      </c>
      <c r="B16" s="12" t="s">
        <v>88</v>
      </c>
      <c r="C16" s="13"/>
      <c r="D16" s="13"/>
      <c r="E16" s="13"/>
      <c r="F16" s="13"/>
      <c r="G16" s="14"/>
      <c r="H16" s="15"/>
      <c r="I16" s="102"/>
    </row>
    <row r="17" spans="1:9" ht="13.4" customHeight="1">
      <c r="A17" s="4" t="s">
        <v>81</v>
      </c>
      <c r="B17" s="16" t="s">
        <v>86</v>
      </c>
      <c r="C17" s="13" t="s">
        <v>85</v>
      </c>
      <c r="D17" s="13" t="s">
        <v>19</v>
      </c>
      <c r="E17" s="17">
        <v>6500000</v>
      </c>
      <c r="F17" s="18">
        <v>6771.6350000000002</v>
      </c>
      <c r="G17" s="19">
        <v>0.10555683034924755</v>
      </c>
      <c r="H17" s="27">
        <v>6.5896999999999997E-2</v>
      </c>
      <c r="I17" s="102"/>
    </row>
    <row r="18" spans="1:9" ht="13.4" customHeight="1">
      <c r="A18" s="4" t="s">
        <v>78</v>
      </c>
      <c r="B18" s="16" t="s">
        <v>80</v>
      </c>
      <c r="C18" s="13" t="s">
        <v>79</v>
      </c>
      <c r="D18" s="13" t="s">
        <v>19</v>
      </c>
      <c r="E18" s="17">
        <v>4500000</v>
      </c>
      <c r="F18" s="18">
        <v>4628.25</v>
      </c>
      <c r="G18" s="19">
        <v>7.2145560128965155E-2</v>
      </c>
      <c r="H18" s="27">
        <v>6.9367999999999999E-2</v>
      </c>
      <c r="I18" s="102"/>
    </row>
    <row r="19" spans="1:9" ht="13.4" customHeight="1">
      <c r="A19" s="4" t="s">
        <v>75</v>
      </c>
      <c r="B19" s="16" t="s">
        <v>77</v>
      </c>
      <c r="C19" s="13" t="s">
        <v>76</v>
      </c>
      <c r="D19" s="13" t="s">
        <v>19</v>
      </c>
      <c r="E19" s="17">
        <v>3000000</v>
      </c>
      <c r="F19" s="18">
        <v>3140.1779999999999</v>
      </c>
      <c r="G19" s="19">
        <v>4.8949365465273821E-2</v>
      </c>
      <c r="H19" s="27">
        <v>6.9177000000000002E-2</v>
      </c>
      <c r="I19" s="102"/>
    </row>
    <row r="20" spans="1:9" ht="13.4" customHeight="1">
      <c r="A20" s="4" t="s">
        <v>72</v>
      </c>
      <c r="B20" s="16" t="s">
        <v>321</v>
      </c>
      <c r="C20" s="13" t="s">
        <v>71</v>
      </c>
      <c r="D20" s="13" t="s">
        <v>34</v>
      </c>
      <c r="E20" s="17">
        <v>3000000</v>
      </c>
      <c r="F20" s="18">
        <v>2993.085</v>
      </c>
      <c r="G20" s="19">
        <v>4.6656467096333101E-2</v>
      </c>
      <c r="H20" s="27">
        <v>6.6250000000000003E-2</v>
      </c>
      <c r="I20" s="102"/>
    </row>
    <row r="21" spans="1:9" ht="13.4" customHeight="1">
      <c r="A21" s="4" t="s">
        <v>70</v>
      </c>
      <c r="B21" s="16" t="s">
        <v>63</v>
      </c>
      <c r="C21" s="13" t="s">
        <v>62</v>
      </c>
      <c r="D21" s="13" t="s">
        <v>34</v>
      </c>
      <c r="E21" s="17">
        <v>2500000</v>
      </c>
      <c r="F21" s="18">
        <v>2605.1424999999999</v>
      </c>
      <c r="G21" s="19">
        <v>4.060918595112032E-2</v>
      </c>
      <c r="H21" s="27">
        <v>7.2550000000000003E-2</v>
      </c>
      <c r="I21" s="102"/>
    </row>
    <row r="22" spans="1:9" ht="13.4" customHeight="1">
      <c r="A22" s="4" t="s">
        <v>67</v>
      </c>
      <c r="B22" s="16" t="s">
        <v>60</v>
      </c>
      <c r="C22" s="13" t="s">
        <v>59</v>
      </c>
      <c r="D22" s="13" t="s">
        <v>34</v>
      </c>
      <c r="E22" s="17">
        <v>2500000</v>
      </c>
      <c r="F22" s="18">
        <v>2583.34</v>
      </c>
      <c r="G22" s="19">
        <v>4.026932670092602E-2</v>
      </c>
      <c r="H22" s="27">
        <v>7.1562500000000001E-2</v>
      </c>
      <c r="I22" s="102"/>
    </row>
    <row r="23" spans="1:9" ht="13.4" customHeight="1">
      <c r="A23" s="4" t="s">
        <v>64</v>
      </c>
      <c r="B23" s="16" t="s">
        <v>69</v>
      </c>
      <c r="C23" s="13" t="s">
        <v>68</v>
      </c>
      <c r="D23" s="13" t="s">
        <v>19</v>
      </c>
      <c r="E23" s="17">
        <v>2500000</v>
      </c>
      <c r="F23" s="18">
        <v>2578.9025000000001</v>
      </c>
      <c r="G23" s="19">
        <v>4.0200154568246868E-2</v>
      </c>
      <c r="H23" s="27">
        <v>7.2519E-2</v>
      </c>
      <c r="I23" s="102"/>
    </row>
    <row r="24" spans="1:9" ht="13.4" customHeight="1">
      <c r="A24" s="4" t="s">
        <v>61</v>
      </c>
      <c r="B24" s="16" t="s">
        <v>319</v>
      </c>
      <c r="C24" s="13" t="s">
        <v>320</v>
      </c>
      <c r="D24" s="13" t="s">
        <v>19</v>
      </c>
      <c r="E24" s="17">
        <v>2500000</v>
      </c>
      <c r="F24" s="18">
        <v>2574.2375000000002</v>
      </c>
      <c r="G24" s="19">
        <v>4.0127436145948672E-2</v>
      </c>
      <c r="H24" s="27">
        <v>7.0049E-2</v>
      </c>
      <c r="I24" s="102"/>
    </row>
    <row r="25" spans="1:9" ht="13.4" customHeight="1">
      <c r="A25" s="4" t="s">
        <v>58</v>
      </c>
      <c r="B25" s="16" t="s">
        <v>66</v>
      </c>
      <c r="C25" s="13" t="s">
        <v>65</v>
      </c>
      <c r="D25" s="13" t="s">
        <v>19</v>
      </c>
      <c r="E25" s="17">
        <v>2500000</v>
      </c>
      <c r="F25" s="18">
        <v>2572.3024999999998</v>
      </c>
      <c r="G25" s="19">
        <v>4.0097273199079006E-2</v>
      </c>
      <c r="H25" s="27">
        <v>7.2449E-2</v>
      </c>
      <c r="I25" s="102"/>
    </row>
    <row r="26" spans="1:9" ht="13.4" customHeight="1">
      <c r="A26" s="4" t="s">
        <v>57</v>
      </c>
      <c r="B26" s="16" t="s">
        <v>301</v>
      </c>
      <c r="C26" s="13" t="s">
        <v>302</v>
      </c>
      <c r="D26" s="13" t="s">
        <v>34</v>
      </c>
      <c r="E26" s="17">
        <v>2500000</v>
      </c>
      <c r="F26" s="18">
        <v>2557.4675000000002</v>
      </c>
      <c r="G26" s="19">
        <v>3.9866023939744873E-2</v>
      </c>
      <c r="H26" s="27">
        <v>7.2650000000000006E-2</v>
      </c>
      <c r="I26" s="102"/>
    </row>
    <row r="27" spans="1:9" ht="13.4" customHeight="1">
      <c r="A27" s="4" t="s">
        <v>55</v>
      </c>
      <c r="B27" s="16" t="s">
        <v>303</v>
      </c>
      <c r="C27" s="13" t="s">
        <v>304</v>
      </c>
      <c r="D27" s="13" t="s">
        <v>305</v>
      </c>
      <c r="E27" s="17">
        <v>2500000</v>
      </c>
      <c r="F27" s="18">
        <v>2543.6574999999998</v>
      </c>
      <c r="G27" s="19">
        <v>3.9650752468804236E-2</v>
      </c>
      <c r="H27" s="27">
        <v>7.5374999999999998E-2</v>
      </c>
      <c r="I27" s="102"/>
    </row>
    <row r="28" spans="1:9" ht="13.4" customHeight="1">
      <c r="A28" s="4" t="s">
        <v>54</v>
      </c>
      <c r="B28" s="16" t="s">
        <v>308</v>
      </c>
      <c r="C28" s="13" t="s">
        <v>299</v>
      </c>
      <c r="D28" s="13" t="s">
        <v>300</v>
      </c>
      <c r="E28" s="17">
        <v>2500000</v>
      </c>
      <c r="F28" s="18">
        <v>2522.5275000000001</v>
      </c>
      <c r="G28" s="19">
        <v>3.932137620660469E-2</v>
      </c>
      <c r="H28" s="27">
        <v>9.0711E-2</v>
      </c>
      <c r="I28" s="102"/>
    </row>
    <row r="29" spans="1:9" ht="13.4" customHeight="1">
      <c r="A29" s="4" t="s">
        <v>53</v>
      </c>
      <c r="B29" s="16" t="s">
        <v>377</v>
      </c>
      <c r="C29" s="13" t="s">
        <v>313</v>
      </c>
      <c r="D29" s="13" t="s">
        <v>37</v>
      </c>
      <c r="E29" s="17">
        <v>2500000</v>
      </c>
      <c r="F29" s="18">
        <v>2514.35</v>
      </c>
      <c r="G29" s="19">
        <v>3.9193904631397082E-2</v>
      </c>
      <c r="H29" s="27">
        <v>8.0199999999999994E-2</v>
      </c>
      <c r="I29" s="102"/>
    </row>
    <row r="30" spans="1:9" ht="13.4" customHeight="1">
      <c r="A30" s="4" t="s">
        <v>52</v>
      </c>
      <c r="B30" s="16" t="s">
        <v>83</v>
      </c>
      <c r="C30" s="13" t="s">
        <v>82</v>
      </c>
      <c r="D30" s="13" t="s">
        <v>19</v>
      </c>
      <c r="E30" s="17">
        <v>2000000</v>
      </c>
      <c r="F30" s="18">
        <v>2010</v>
      </c>
      <c r="G30" s="19">
        <v>3.1332053337486086E-2</v>
      </c>
      <c r="H30" s="27">
        <v>6.5418000000000004E-2</v>
      </c>
      <c r="I30" s="102"/>
    </row>
    <row r="31" spans="1:9" ht="13.4" customHeight="1">
      <c r="A31" s="4" t="s">
        <v>51</v>
      </c>
      <c r="B31" s="16" t="s">
        <v>344</v>
      </c>
      <c r="C31" s="13" t="s">
        <v>345</v>
      </c>
      <c r="D31" s="13" t="s">
        <v>19</v>
      </c>
      <c r="E31" s="17">
        <v>2000000</v>
      </c>
      <c r="F31" s="18">
        <v>1972.2260000000001</v>
      </c>
      <c r="G31" s="19">
        <v>3.074322896794867E-2</v>
      </c>
      <c r="H31" s="27">
        <v>6.6350999999999993E-2</v>
      </c>
      <c r="I31" s="102"/>
    </row>
    <row r="32" spans="1:9" ht="13.4" customHeight="1">
      <c r="A32" s="4" t="s">
        <v>48</v>
      </c>
      <c r="B32" s="16" t="s">
        <v>50</v>
      </c>
      <c r="C32" s="13" t="s">
        <v>49</v>
      </c>
      <c r="D32" s="13" t="s">
        <v>19</v>
      </c>
      <c r="E32" s="17">
        <v>1500000</v>
      </c>
      <c r="F32" s="18">
        <v>1553.0895</v>
      </c>
      <c r="G32" s="19">
        <v>2.420969306064159E-2</v>
      </c>
      <c r="H32" s="27">
        <v>7.2628999999999999E-2</v>
      </c>
      <c r="I32" s="102"/>
    </row>
    <row r="33" spans="1:9" ht="13.4" customHeight="1">
      <c r="A33" s="4" t="s">
        <v>45</v>
      </c>
      <c r="B33" s="16" t="s">
        <v>44</v>
      </c>
      <c r="C33" s="13" t="s">
        <v>43</v>
      </c>
      <c r="D33" s="13" t="s">
        <v>16</v>
      </c>
      <c r="E33" s="17">
        <v>1500000</v>
      </c>
      <c r="F33" s="18">
        <v>1552.953</v>
      </c>
      <c r="G33" s="19">
        <v>2.4207565286870163E-2</v>
      </c>
      <c r="H33" s="27">
        <v>7.4499999999999997E-2</v>
      </c>
      <c r="I33" s="102"/>
    </row>
    <row r="34" spans="1:9" ht="13.4" customHeight="1">
      <c r="A34" s="4" t="s">
        <v>42</v>
      </c>
      <c r="B34" s="16" t="s">
        <v>47</v>
      </c>
      <c r="C34" s="13" t="s">
        <v>46</v>
      </c>
      <c r="D34" s="13" t="s">
        <v>19</v>
      </c>
      <c r="E34" s="17">
        <v>1500000</v>
      </c>
      <c r="F34" s="18">
        <v>1552.731</v>
      </c>
      <c r="G34" s="19">
        <v>2.4204104731725424E-2</v>
      </c>
      <c r="H34" s="27">
        <v>7.2069999999999995E-2</v>
      </c>
      <c r="I34" s="102"/>
    </row>
    <row r="35" spans="1:9" ht="13.4" customHeight="1">
      <c r="A35" s="4" t="s">
        <v>39</v>
      </c>
      <c r="B35" s="16" t="s">
        <v>41</v>
      </c>
      <c r="C35" s="13" t="s">
        <v>40</v>
      </c>
      <c r="D35" s="13" t="s">
        <v>34</v>
      </c>
      <c r="E35" s="17">
        <v>1500000</v>
      </c>
      <c r="F35" s="18">
        <v>1539.3675000000001</v>
      </c>
      <c r="G35" s="19">
        <v>2.3995793341289855E-2</v>
      </c>
      <c r="H35" s="27">
        <v>6.9750000000000006E-2</v>
      </c>
      <c r="I35" s="102"/>
    </row>
    <row r="36" spans="1:9" ht="13.4" customHeight="1">
      <c r="A36" s="4" t="s">
        <v>38</v>
      </c>
      <c r="B36" s="16" t="s">
        <v>29</v>
      </c>
      <c r="C36" s="13" t="s">
        <v>28</v>
      </c>
      <c r="D36" s="13" t="s">
        <v>19</v>
      </c>
      <c r="E36" s="17">
        <v>1000000</v>
      </c>
      <c r="F36" s="18">
        <v>1036.8399999999999</v>
      </c>
      <c r="G36" s="19">
        <v>1.6162351334546802E-2</v>
      </c>
      <c r="H36" s="27">
        <v>7.2069999999999995E-2</v>
      </c>
      <c r="I36" s="102"/>
    </row>
    <row r="37" spans="1:9" ht="13.4" customHeight="1">
      <c r="A37" s="4" t="s">
        <v>36</v>
      </c>
      <c r="B37" s="16" t="s">
        <v>32</v>
      </c>
      <c r="C37" s="13" t="s">
        <v>31</v>
      </c>
      <c r="D37" s="13" t="s">
        <v>19</v>
      </c>
      <c r="E37" s="17">
        <v>1000000</v>
      </c>
      <c r="F37" s="18">
        <v>1030.683</v>
      </c>
      <c r="G37" s="19">
        <v>1.6066375487582173E-2</v>
      </c>
      <c r="H37" s="27">
        <v>7.5589000000000003E-2</v>
      </c>
      <c r="I37" s="102"/>
    </row>
    <row r="38" spans="1:9" ht="13.4" customHeight="1">
      <c r="A38" s="4" t="s">
        <v>33</v>
      </c>
      <c r="B38" s="16" t="s">
        <v>25</v>
      </c>
      <c r="C38" s="13" t="s">
        <v>24</v>
      </c>
      <c r="D38" s="13" t="s">
        <v>19</v>
      </c>
      <c r="E38" s="17">
        <v>661400</v>
      </c>
      <c r="F38" s="18">
        <v>684.52849660000004</v>
      </c>
      <c r="G38" s="19">
        <v>1.0670489237064857E-2</v>
      </c>
      <c r="H38" s="27">
        <v>6.8121000000000001E-2</v>
      </c>
      <c r="I38" s="102"/>
    </row>
    <row r="39" spans="1:9" ht="13.4" customHeight="1">
      <c r="A39" s="4" t="s">
        <v>30</v>
      </c>
      <c r="B39" s="16" t="s">
        <v>378</v>
      </c>
      <c r="C39" s="13" t="s">
        <v>379</v>
      </c>
      <c r="D39" s="13" t="s">
        <v>34</v>
      </c>
      <c r="E39" s="17">
        <v>600000</v>
      </c>
      <c r="F39" s="18">
        <v>610.85400000000004</v>
      </c>
      <c r="G39" s="19">
        <v>9.5220448305555847E-3</v>
      </c>
      <c r="H39" s="27">
        <v>6.9849999999999995E-2</v>
      </c>
      <c r="I39" s="102"/>
    </row>
    <row r="40" spans="1:9" ht="13.4" customHeight="1">
      <c r="A40" s="4" t="s">
        <v>27</v>
      </c>
      <c r="B40" s="16" t="s">
        <v>21</v>
      </c>
      <c r="C40" s="13" t="s">
        <v>20</v>
      </c>
      <c r="D40" s="13" t="s">
        <v>19</v>
      </c>
      <c r="E40" s="17">
        <v>500000</v>
      </c>
      <c r="F40" s="18">
        <v>515.26900000000001</v>
      </c>
      <c r="G40" s="19">
        <v>8.0320576075388634E-3</v>
      </c>
      <c r="H40" s="27">
        <v>6.2032999999999998E-2</v>
      </c>
      <c r="I40" s="102"/>
    </row>
    <row r="41" spans="1:9" ht="13.4" customHeight="1">
      <c r="A41" s="4" t="s">
        <v>26</v>
      </c>
      <c r="B41" s="16" t="s">
        <v>355</v>
      </c>
      <c r="C41" s="13" t="s">
        <v>356</v>
      </c>
      <c r="D41" s="13" t="s">
        <v>19</v>
      </c>
      <c r="E41" s="17">
        <v>500000</v>
      </c>
      <c r="F41" s="18">
        <v>490.06650000000002</v>
      </c>
      <c r="G41" s="19">
        <v>7.6391988641368773E-3</v>
      </c>
      <c r="H41" s="27">
        <v>7.0152999999999993E-2</v>
      </c>
      <c r="I41" s="102"/>
    </row>
    <row r="42" spans="1:9" ht="13.4" customHeight="1">
      <c r="A42" s="4" t="s">
        <v>23</v>
      </c>
      <c r="B42" s="16" t="s">
        <v>311</v>
      </c>
      <c r="C42" s="13" t="s">
        <v>17</v>
      </c>
      <c r="D42" s="13" t="s">
        <v>16</v>
      </c>
      <c r="E42" s="17">
        <v>100000</v>
      </c>
      <c r="F42" s="18">
        <v>103.28530000000001</v>
      </c>
      <c r="G42" s="19">
        <v>1.6100201634717669E-3</v>
      </c>
      <c r="H42" s="27">
        <v>7.3550000000000004E-2</v>
      </c>
      <c r="I42" s="102"/>
    </row>
    <row r="43" spans="1:9" ht="13.4" customHeight="1">
      <c r="A43" s="4" t="s">
        <v>22</v>
      </c>
      <c r="B43" s="16" t="s">
        <v>369</v>
      </c>
      <c r="C43" s="13" t="s">
        <v>358</v>
      </c>
      <c r="D43" s="13" t="s">
        <v>34</v>
      </c>
      <c r="E43" s="17">
        <v>100000</v>
      </c>
      <c r="F43" s="18">
        <v>101.746</v>
      </c>
      <c r="G43" s="19">
        <v>1.5860254223262981E-3</v>
      </c>
      <c r="H43" s="27">
        <v>6.615E-2</v>
      </c>
      <c r="I43" s="102"/>
    </row>
    <row r="44" spans="1:9" ht="13.4" customHeight="1">
      <c r="A44" s="4" t="s">
        <v>18</v>
      </c>
      <c r="B44" s="12" t="s">
        <v>8</v>
      </c>
      <c r="C44" s="13"/>
      <c r="D44" s="13"/>
      <c r="E44" s="13"/>
      <c r="F44" s="20">
        <v>55338.714796599997</v>
      </c>
      <c r="G44" s="21">
        <v>0.86262465852487635</v>
      </c>
      <c r="H44" s="22"/>
      <c r="I44" s="102"/>
    </row>
    <row r="45" spans="1:9" ht="13.4" customHeight="1">
      <c r="A45" s="1"/>
      <c r="B45" s="23" t="s">
        <v>9</v>
      </c>
      <c r="C45" s="24"/>
      <c r="D45" s="24"/>
      <c r="E45" s="24"/>
      <c r="F45" s="25" t="s">
        <v>7</v>
      </c>
      <c r="G45" s="25" t="s">
        <v>7</v>
      </c>
      <c r="H45" s="22"/>
      <c r="I45" s="102"/>
    </row>
    <row r="46" spans="1:9" ht="13.4" customHeight="1">
      <c r="A46" s="1"/>
      <c r="B46" s="23" t="s">
        <v>8</v>
      </c>
      <c r="C46" s="24"/>
      <c r="D46" s="24"/>
      <c r="E46" s="24"/>
      <c r="F46" s="25" t="s">
        <v>7</v>
      </c>
      <c r="G46" s="25" t="s">
        <v>7</v>
      </c>
      <c r="H46" s="22"/>
      <c r="I46" s="102"/>
    </row>
    <row r="47" spans="1:9" ht="13.4" customHeight="1">
      <c r="A47" s="1"/>
      <c r="B47" s="23" t="s">
        <v>6</v>
      </c>
      <c r="C47" s="26"/>
      <c r="D47" s="24"/>
      <c r="E47" s="26"/>
      <c r="F47" s="20">
        <v>55338.714796599997</v>
      </c>
      <c r="G47" s="21">
        <v>0.86262465852487635</v>
      </c>
      <c r="H47" s="22"/>
      <c r="I47" s="102"/>
    </row>
    <row r="48" spans="1:9" ht="13.4" customHeight="1">
      <c r="A48" s="1"/>
      <c r="B48" s="12" t="s">
        <v>15</v>
      </c>
      <c r="C48" s="13"/>
      <c r="D48" s="13"/>
      <c r="E48" s="13"/>
      <c r="F48" s="13"/>
      <c r="G48" s="14"/>
      <c r="H48" s="15"/>
      <c r="I48" s="102"/>
    </row>
    <row r="49" spans="1:9" ht="13.4" customHeight="1">
      <c r="A49" s="1"/>
      <c r="B49" s="12" t="s">
        <v>14</v>
      </c>
      <c r="C49" s="13"/>
      <c r="D49" s="13"/>
      <c r="E49" s="13"/>
      <c r="F49" s="13"/>
      <c r="G49" s="14"/>
      <c r="H49" s="15"/>
      <c r="I49" s="102"/>
    </row>
    <row r="50" spans="1:9" ht="13.4" customHeight="1">
      <c r="A50" s="1"/>
      <c r="B50" s="16" t="s">
        <v>12</v>
      </c>
      <c r="C50" s="13" t="s">
        <v>11</v>
      </c>
      <c r="D50" s="13"/>
      <c r="E50" s="17">
        <v>1942.5820000000001</v>
      </c>
      <c r="F50" s="18">
        <v>222.72586699999999</v>
      </c>
      <c r="G50" s="19">
        <v>3.4718700221302644E-3</v>
      </c>
      <c r="H50" s="27"/>
      <c r="I50" s="102"/>
    </row>
    <row r="51" spans="1:9" ht="13.4" customHeight="1">
      <c r="A51" s="4" t="s">
        <v>13</v>
      </c>
      <c r="B51" s="12" t="s">
        <v>8</v>
      </c>
      <c r="C51" s="13"/>
      <c r="D51" s="13"/>
      <c r="E51" s="13"/>
      <c r="F51" s="20">
        <v>222.72586699999999</v>
      </c>
      <c r="G51" s="21">
        <v>3.4718700221302644E-3</v>
      </c>
      <c r="H51" s="22"/>
      <c r="I51" s="102"/>
    </row>
    <row r="52" spans="1:9" ht="13.4" customHeight="1">
      <c r="A52" s="1"/>
      <c r="B52" s="23" t="s">
        <v>6</v>
      </c>
      <c r="C52" s="26"/>
      <c r="D52" s="24"/>
      <c r="E52" s="26"/>
      <c r="F52" s="20">
        <v>222.72586699999999</v>
      </c>
      <c r="G52" s="21">
        <v>3.4718700221302644E-3</v>
      </c>
      <c r="H52" s="22"/>
      <c r="I52" s="102"/>
    </row>
    <row r="53" spans="1:9" ht="13.4" customHeight="1">
      <c r="A53" s="1"/>
      <c r="B53" s="12" t="s">
        <v>370</v>
      </c>
      <c r="C53" s="13"/>
      <c r="D53" s="13"/>
      <c r="E53" s="13"/>
      <c r="F53" s="13"/>
      <c r="G53" s="14"/>
      <c r="H53" s="15"/>
      <c r="I53" s="102"/>
    </row>
    <row r="54" spans="1:9" ht="13.4" customHeight="1">
      <c r="A54" s="1"/>
      <c r="B54" s="16" t="s">
        <v>371</v>
      </c>
      <c r="C54" s="13"/>
      <c r="D54" s="13" t="s">
        <v>2</v>
      </c>
      <c r="E54" s="17"/>
      <c r="F54" s="18">
        <v>1130.5391944999999</v>
      </c>
      <c r="G54" s="19">
        <v>1.7622942458802266E-2</v>
      </c>
      <c r="H54" s="27">
        <v>5.5E-2</v>
      </c>
      <c r="I54" s="102"/>
    </row>
    <row r="55" spans="1:9" ht="13.4" customHeight="1">
      <c r="A55" s="1"/>
      <c r="B55" s="16" t="s">
        <v>372</v>
      </c>
      <c r="C55" s="13"/>
      <c r="D55" s="13" t="s">
        <v>2</v>
      </c>
      <c r="E55" s="17"/>
      <c r="F55" s="18">
        <v>26.9961108</v>
      </c>
      <c r="G55" s="19">
        <v>4.2081770322899709E-4</v>
      </c>
      <c r="H55" s="27">
        <v>5.2583795003304325E-2</v>
      </c>
      <c r="I55" s="102"/>
    </row>
    <row r="56" spans="1:9" ht="13.4" customHeight="1">
      <c r="A56" s="4" t="s">
        <v>10</v>
      </c>
      <c r="B56" s="12" t="s">
        <v>8</v>
      </c>
      <c r="C56" s="13"/>
      <c r="D56" s="13"/>
      <c r="E56" s="13"/>
      <c r="F56" s="20">
        <v>1157.5353052999999</v>
      </c>
      <c r="G56" s="21">
        <v>1.8043760162031262E-2</v>
      </c>
      <c r="H56" s="22"/>
      <c r="I56" s="102"/>
    </row>
    <row r="57" spans="1:9" ht="13.4" customHeight="1">
      <c r="A57" s="1"/>
      <c r="B57" s="23" t="s">
        <v>9</v>
      </c>
      <c r="C57" s="24"/>
      <c r="D57" s="24"/>
      <c r="E57" s="24"/>
      <c r="F57" s="25" t="s">
        <v>7</v>
      </c>
      <c r="G57" s="25" t="s">
        <v>7</v>
      </c>
      <c r="H57" s="22"/>
      <c r="I57" s="102"/>
    </row>
    <row r="58" spans="1:9" ht="13.4" customHeight="1">
      <c r="A58" s="1"/>
      <c r="B58" s="23" t="s">
        <v>8</v>
      </c>
      <c r="C58" s="24"/>
      <c r="D58" s="24"/>
      <c r="E58" s="24"/>
      <c r="F58" s="25" t="s">
        <v>7</v>
      </c>
      <c r="G58" s="25" t="s">
        <v>7</v>
      </c>
      <c r="H58" s="22"/>
      <c r="I58" s="102"/>
    </row>
    <row r="59" spans="1:9" ht="13.4" customHeight="1">
      <c r="A59" s="1"/>
      <c r="B59" s="23" t="s">
        <v>6</v>
      </c>
      <c r="C59" s="26"/>
      <c r="D59" s="24"/>
      <c r="E59" s="26"/>
      <c r="F59" s="20">
        <v>1157.5353052999999</v>
      </c>
      <c r="G59" s="21">
        <v>1.8043760162031262E-2</v>
      </c>
      <c r="H59" s="22"/>
      <c r="I59" s="102"/>
    </row>
    <row r="60" spans="1:9" ht="13.4" customHeight="1">
      <c r="A60" s="4" t="s">
        <v>5</v>
      </c>
      <c r="B60" s="23" t="s">
        <v>4</v>
      </c>
      <c r="C60" s="13"/>
      <c r="D60" s="24"/>
      <c r="E60" s="13"/>
      <c r="F60" s="20">
        <v>1207.0580728529424</v>
      </c>
      <c r="G60" s="21">
        <v>1.8815725333368932E-2</v>
      </c>
      <c r="H60" s="22"/>
      <c r="I60" s="102"/>
    </row>
    <row r="61" spans="1:9" ht="15" thickBot="1">
      <c r="B61" s="141" t="s">
        <v>3</v>
      </c>
      <c r="C61" s="28"/>
      <c r="D61" s="28"/>
      <c r="E61" s="28"/>
      <c r="F61" s="29">
        <v>64151.556821052945</v>
      </c>
      <c r="G61" s="30">
        <v>1</v>
      </c>
      <c r="H61" s="31"/>
      <c r="I61" s="103"/>
    </row>
    <row r="62" spans="1:9">
      <c r="B62" s="140"/>
      <c r="C62" s="7"/>
      <c r="D62" s="7"/>
      <c r="E62" s="7"/>
      <c r="F62" s="7"/>
      <c r="G62" s="7"/>
      <c r="H62" s="7"/>
    </row>
    <row r="63" spans="1:9" ht="34.5">
      <c r="B63" s="3" t="s">
        <v>467</v>
      </c>
      <c r="C63" s="7"/>
      <c r="D63" s="7"/>
      <c r="E63" s="7"/>
      <c r="F63" s="7"/>
      <c r="G63" s="7"/>
      <c r="H63" s="7"/>
    </row>
    <row r="64" spans="1:9">
      <c r="B64" s="32" t="s">
        <v>1</v>
      </c>
      <c r="C64" s="7"/>
      <c r="D64" s="7"/>
      <c r="E64" s="7"/>
      <c r="F64" s="7"/>
      <c r="G64" s="7"/>
      <c r="H64" s="7"/>
    </row>
    <row r="65" spans="2:8">
      <c r="B65" s="32" t="s">
        <v>0</v>
      </c>
      <c r="C65" s="7"/>
      <c r="D65" s="7"/>
      <c r="E65" s="7"/>
      <c r="F65" s="7"/>
      <c r="G65" s="7"/>
      <c r="H65" s="7"/>
    </row>
    <row r="66" spans="2:8" ht="15" thickBot="1">
      <c r="B66" s="32"/>
      <c r="C66" s="7"/>
      <c r="D66" s="7"/>
      <c r="E66" s="7"/>
      <c r="F66" s="7"/>
      <c r="G66" s="7"/>
      <c r="H66" s="7"/>
    </row>
    <row r="67" spans="2:8" ht="15" thickBot="1">
      <c r="B67" s="125" t="s">
        <v>465</v>
      </c>
      <c r="C67" s="125"/>
      <c r="D67" s="126"/>
      <c r="E67" s="126"/>
      <c r="F67" s="126"/>
      <c r="G67" s="126"/>
      <c r="H67" s="1"/>
    </row>
    <row r="68" spans="2:8" ht="29.5" thickBot="1">
      <c r="B68" s="127" t="s">
        <v>458</v>
      </c>
      <c r="C68" s="128" t="s">
        <v>105</v>
      </c>
      <c r="D68" s="129" t="s">
        <v>459</v>
      </c>
      <c r="E68" s="128" t="s">
        <v>460</v>
      </c>
      <c r="F68" s="129" t="s">
        <v>461</v>
      </c>
      <c r="G68" s="128" t="s">
        <v>462</v>
      </c>
      <c r="H68" s="1"/>
    </row>
    <row r="69" spans="2:8" ht="15" thickBot="1">
      <c r="B69" s="130" t="s">
        <v>463</v>
      </c>
      <c r="C69" s="131" t="s">
        <v>463</v>
      </c>
      <c r="D69" s="132" t="s">
        <v>463</v>
      </c>
      <c r="E69" s="133" t="s">
        <v>463</v>
      </c>
      <c r="F69" s="132" t="s">
        <v>463</v>
      </c>
      <c r="G69" s="134" t="s">
        <v>463</v>
      </c>
      <c r="H69" s="1"/>
    </row>
    <row r="70" spans="2:8" ht="15" thickBot="1">
      <c r="B70" s="135"/>
      <c r="C70" s="136"/>
      <c r="D70" s="136"/>
      <c r="E70" s="136"/>
      <c r="F70" s="136"/>
      <c r="G70" s="136"/>
      <c r="H70" s="1"/>
    </row>
    <row r="71" spans="2:8" ht="29.5" thickBot="1">
      <c r="B71" s="137" t="s">
        <v>464</v>
      </c>
      <c r="C71" s="138"/>
      <c r="D71" s="136"/>
      <c r="E71" s="136"/>
      <c r="F71" s="136"/>
      <c r="G71" s="136"/>
      <c r="H71" s="1"/>
    </row>
    <row r="72" spans="2:8" ht="15" thickBot="1">
      <c r="B72" s="2"/>
      <c r="C72" s="1"/>
      <c r="D72" s="1"/>
      <c r="E72" s="1"/>
      <c r="F72" s="1"/>
      <c r="G72" s="1"/>
      <c r="H72" s="1"/>
    </row>
    <row r="73" spans="2:8" ht="15" thickBot="1">
      <c r="B73" s="154" t="s">
        <v>446</v>
      </c>
      <c r="C73" s="155"/>
      <c r="D73" s="1"/>
      <c r="E73" s="1"/>
      <c r="F73" s="1"/>
      <c r="G73" s="1"/>
      <c r="H73" s="1"/>
    </row>
    <row r="74" spans="2:8" ht="44" thickBot="1">
      <c r="B74" s="118" t="s">
        <v>447</v>
      </c>
      <c r="C74" s="119" t="s">
        <v>325</v>
      </c>
    </row>
    <row r="75" spans="2:8" ht="15" thickBot="1">
      <c r="B75" s="118" t="s">
        <v>448</v>
      </c>
      <c r="C75" s="120" t="s">
        <v>2</v>
      </c>
    </row>
    <row r="76" spans="2:8" ht="15" thickBot="1">
      <c r="B76" s="121" t="s">
        <v>2</v>
      </c>
      <c r="C76" s="120" t="s">
        <v>2</v>
      </c>
    </row>
    <row r="77" spans="2:8" ht="15" thickBot="1">
      <c r="B77" s="118" t="s">
        <v>449</v>
      </c>
      <c r="C77" s="122">
        <v>7.1031525191233569E-2</v>
      </c>
    </row>
    <row r="78" spans="2:8" ht="15" thickBot="1">
      <c r="B78" s="121" t="s">
        <v>450</v>
      </c>
      <c r="C78" s="123">
        <v>4.8850569229486327</v>
      </c>
    </row>
    <row r="79" spans="2:8" ht="15" thickBot="1">
      <c r="B79" s="118" t="s">
        <v>451</v>
      </c>
      <c r="C79" s="123"/>
    </row>
    <row r="80" spans="2:8" ht="15" thickBot="1">
      <c r="B80" s="118" t="s">
        <v>452</v>
      </c>
      <c r="C80" s="124">
        <v>5.0863000282410491</v>
      </c>
    </row>
    <row r="81" spans="2:7" ht="15" thickBot="1">
      <c r="B81" s="118" t="s">
        <v>453</v>
      </c>
      <c r="C81" s="124"/>
    </row>
    <row r="82" spans="2:7" ht="15" thickBot="1">
      <c r="B82" s="118" t="s">
        <v>454</v>
      </c>
      <c r="C82" s="124">
        <v>6.8171898465034522</v>
      </c>
    </row>
    <row r="83" spans="2:7" ht="15" thickBot="1">
      <c r="B83" s="118" t="s">
        <v>455</v>
      </c>
      <c r="C83" s="124"/>
    </row>
    <row r="84" spans="2:7" ht="15" thickBot="1">
      <c r="B84" s="121" t="s">
        <v>2</v>
      </c>
      <c r="C84" s="119" t="s">
        <v>2</v>
      </c>
    </row>
    <row r="85" spans="2:7" ht="15" thickBot="1">
      <c r="B85" s="118" t="s">
        <v>456</v>
      </c>
      <c r="C85" s="139">
        <v>45976</v>
      </c>
    </row>
    <row r="89" spans="2:7">
      <c r="B89" s="142" t="s">
        <v>469</v>
      </c>
      <c r="C89" s="143"/>
      <c r="D89" s="143"/>
      <c r="E89" s="143"/>
      <c r="F89" s="143"/>
      <c r="G89" s="143"/>
    </row>
    <row r="91" spans="2:7" ht="15" thickBot="1">
      <c r="B91" s="144" t="s">
        <v>470</v>
      </c>
      <c r="C91" s="143"/>
      <c r="D91" s="143"/>
      <c r="E91" s="143"/>
      <c r="F91" s="143"/>
      <c r="G91" s="143"/>
    </row>
    <row r="92" spans="2:7" ht="15" thickBot="1">
      <c r="B92" s="145" t="s">
        <v>471</v>
      </c>
      <c r="C92" s="157"/>
      <c r="D92" s="158"/>
      <c r="E92" s="161"/>
      <c r="F92" s="162"/>
      <c r="G92" s="158"/>
    </row>
    <row r="93" spans="2:7" ht="159" customHeight="1" thickBot="1">
      <c r="B93" s="146" t="s">
        <v>472</v>
      </c>
      <c r="C93" s="159"/>
      <c r="D93" s="160"/>
      <c r="E93" s="163"/>
      <c r="F93" s="164"/>
      <c r="G93" s="165"/>
    </row>
    <row r="94" spans="2:7">
      <c r="B94" s="166" t="s">
        <v>473</v>
      </c>
      <c r="C94" s="166"/>
      <c r="D94" s="166"/>
      <c r="E94" s="167" t="s">
        <v>484</v>
      </c>
      <c r="F94" s="167"/>
      <c r="G94" s="167"/>
    </row>
  </sheetData>
  <mergeCells count="6">
    <mergeCell ref="B73:C73"/>
    <mergeCell ref="B1:F1"/>
    <mergeCell ref="C92:D93"/>
    <mergeCell ref="E92:G93"/>
    <mergeCell ref="B94:D94"/>
    <mergeCell ref="E94:G94"/>
  </mergeCells>
  <conditionalFormatting sqref="F59">
    <cfRule type="cellIs" dxfId="3" priority="2" operator="equal">
      <formula>TRUE</formula>
    </cfRule>
  </conditionalFormatting>
  <conditionalFormatting sqref="F62">
    <cfRule type="cellIs" dxfId="2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249C2-1E3E-483D-8B2E-A7DAECE3F484}">
  <sheetPr>
    <outlinePr summaryBelow="0"/>
  </sheetPr>
  <dimension ref="A1:I83"/>
  <sheetViews>
    <sheetView workbookViewId="0">
      <selection activeCell="B1" sqref="B1"/>
    </sheetView>
  </sheetViews>
  <sheetFormatPr defaultRowHeight="14.5"/>
  <cols>
    <col min="1" max="1" width="5.54296875" customWidth="1"/>
    <col min="2" max="2" width="59.26953125" bestFit="1" customWidth="1"/>
    <col min="3" max="3" width="16.54296875" customWidth="1"/>
    <col min="4" max="4" width="33.453125" customWidth="1"/>
    <col min="5" max="8" width="16.54296875" customWidth="1"/>
    <col min="9" max="9" width="16.26953125" customWidth="1"/>
  </cols>
  <sheetData>
    <row r="1" spans="1:9" ht="16.149999999999999" customHeight="1">
      <c r="A1" s="1"/>
      <c r="B1" s="147" t="s">
        <v>474</v>
      </c>
      <c r="C1" s="1"/>
      <c r="D1" s="1"/>
      <c r="E1" s="1"/>
      <c r="F1" s="1"/>
      <c r="G1" s="1"/>
      <c r="H1" s="1"/>
    </row>
    <row r="2" spans="1:9" ht="13.4" customHeight="1">
      <c r="A2" s="1"/>
      <c r="B2" s="6"/>
      <c r="C2" s="1"/>
      <c r="D2" s="1"/>
      <c r="E2" s="1"/>
      <c r="F2" s="1"/>
      <c r="G2" s="1"/>
      <c r="H2" s="1"/>
    </row>
    <row r="3" spans="1:9" ht="13.4" customHeight="1" thickBot="1">
      <c r="A3" s="3"/>
      <c r="B3" s="5" t="s">
        <v>444</v>
      </c>
      <c r="C3" s="1"/>
      <c r="D3" s="1"/>
      <c r="E3" s="1"/>
      <c r="F3" s="1"/>
      <c r="G3" s="1"/>
      <c r="H3" s="1"/>
    </row>
    <row r="4" spans="1:9" ht="28.4" customHeight="1" thickBot="1">
      <c r="A4" s="1"/>
      <c r="B4" s="33" t="s">
        <v>106</v>
      </c>
      <c r="C4" s="34" t="s">
        <v>105</v>
      </c>
      <c r="D4" s="35" t="s">
        <v>136</v>
      </c>
      <c r="E4" s="35" t="s">
        <v>103</v>
      </c>
      <c r="F4" s="35" t="s">
        <v>102</v>
      </c>
      <c r="G4" s="35" t="s">
        <v>101</v>
      </c>
      <c r="H4" s="36" t="s">
        <v>100</v>
      </c>
      <c r="I4" s="101" t="s">
        <v>445</v>
      </c>
    </row>
    <row r="5" spans="1:9" ht="13.4" customHeight="1">
      <c r="A5" s="1"/>
      <c r="B5" s="37" t="s">
        <v>89</v>
      </c>
      <c r="C5" s="38"/>
      <c r="D5" s="38"/>
      <c r="E5" s="38"/>
      <c r="F5" s="38"/>
      <c r="G5" s="39"/>
      <c r="H5" s="104"/>
      <c r="I5" s="108"/>
    </row>
    <row r="6" spans="1:9" ht="13.4" customHeight="1">
      <c r="A6" s="1"/>
      <c r="B6" s="37" t="s">
        <v>88</v>
      </c>
      <c r="C6" s="38"/>
      <c r="D6" s="38"/>
      <c r="E6" s="38"/>
      <c r="F6" s="38"/>
      <c r="G6" s="39"/>
      <c r="H6" s="104"/>
      <c r="I6" s="102"/>
    </row>
    <row r="7" spans="1:9" ht="13.4" customHeight="1">
      <c r="A7" s="4" t="s">
        <v>135</v>
      </c>
      <c r="B7" s="40" t="s">
        <v>420</v>
      </c>
      <c r="C7" s="38" t="s">
        <v>421</v>
      </c>
      <c r="D7" s="38" t="s">
        <v>34</v>
      </c>
      <c r="E7" s="41">
        <v>2500000</v>
      </c>
      <c r="F7" s="42">
        <v>2507.165</v>
      </c>
      <c r="G7" s="43">
        <v>3.2415378774990435E-2</v>
      </c>
      <c r="H7" s="105">
        <v>6.2399999999999997E-2</v>
      </c>
      <c r="I7" s="102"/>
    </row>
    <row r="8" spans="1:9" ht="13.4" customHeight="1">
      <c r="A8" s="4" t="s">
        <v>134</v>
      </c>
      <c r="B8" s="40" t="s">
        <v>422</v>
      </c>
      <c r="C8" s="38" t="s">
        <v>423</v>
      </c>
      <c r="D8" s="38" t="s">
        <v>34</v>
      </c>
      <c r="E8" s="41">
        <v>2500000</v>
      </c>
      <c r="F8" s="42">
        <v>2497.4175</v>
      </c>
      <c r="G8" s="43">
        <v>3.2289352404723935E-2</v>
      </c>
      <c r="H8" s="105">
        <v>6.1532999999999997E-2</v>
      </c>
      <c r="I8" s="102"/>
    </row>
    <row r="9" spans="1:9" ht="13.4" customHeight="1">
      <c r="A9" s="1"/>
      <c r="B9" s="37" t="s">
        <v>8</v>
      </c>
      <c r="C9" s="38"/>
      <c r="D9" s="38"/>
      <c r="E9" s="38"/>
      <c r="F9" s="44">
        <v>5004.5825000000004</v>
      </c>
      <c r="G9" s="45">
        <v>6.470473117971437E-2</v>
      </c>
      <c r="H9" s="106"/>
      <c r="I9" s="102"/>
    </row>
    <row r="10" spans="1:9" ht="13.4" customHeight="1">
      <c r="A10" s="1"/>
      <c r="B10" s="46" t="s">
        <v>9</v>
      </c>
      <c r="C10" s="47"/>
      <c r="D10" s="47"/>
      <c r="E10" s="47"/>
      <c r="F10" s="48" t="s">
        <v>7</v>
      </c>
      <c r="G10" s="48" t="s">
        <v>7</v>
      </c>
      <c r="H10" s="106"/>
      <c r="I10" s="102"/>
    </row>
    <row r="11" spans="1:9" ht="13.4" customHeight="1">
      <c r="A11" s="1"/>
      <c r="B11" s="46" t="s">
        <v>8</v>
      </c>
      <c r="C11" s="47"/>
      <c r="D11" s="47"/>
      <c r="E11" s="47"/>
      <c r="F11" s="48" t="s">
        <v>7</v>
      </c>
      <c r="G11" s="48" t="s">
        <v>7</v>
      </c>
      <c r="H11" s="106"/>
      <c r="I11" s="102"/>
    </row>
    <row r="12" spans="1:9" ht="13.4" customHeight="1">
      <c r="A12" s="1"/>
      <c r="B12" s="46" t="s">
        <v>6</v>
      </c>
      <c r="C12" s="49"/>
      <c r="D12" s="47"/>
      <c r="E12" s="49"/>
      <c r="F12" s="44">
        <v>5004.5825000000004</v>
      </c>
      <c r="G12" s="45">
        <v>6.470473117971437E-2</v>
      </c>
      <c r="H12" s="106"/>
      <c r="I12" s="102"/>
    </row>
    <row r="13" spans="1:9" ht="13.4" customHeight="1">
      <c r="A13" s="1"/>
      <c r="B13" s="37" t="s">
        <v>133</v>
      </c>
      <c r="C13" s="38"/>
      <c r="D13" s="38"/>
      <c r="E13" s="38"/>
      <c r="F13" s="38"/>
      <c r="G13" s="39"/>
      <c r="H13" s="104"/>
      <c r="I13" s="102"/>
    </row>
    <row r="14" spans="1:9" ht="13.4" customHeight="1">
      <c r="A14" s="1"/>
      <c r="B14" s="37" t="s">
        <v>132</v>
      </c>
      <c r="C14" s="38"/>
      <c r="D14" s="38"/>
      <c r="E14" s="38"/>
      <c r="F14" s="38"/>
      <c r="G14" s="39"/>
      <c r="H14" s="104"/>
      <c r="I14" s="102"/>
    </row>
    <row r="15" spans="1:9" ht="13.4" customHeight="1">
      <c r="A15" s="4" t="s">
        <v>131</v>
      </c>
      <c r="B15" s="40" t="s">
        <v>381</v>
      </c>
      <c r="C15" s="38" t="s">
        <v>382</v>
      </c>
      <c r="D15" s="38" t="s">
        <v>346</v>
      </c>
      <c r="E15" s="41">
        <v>5000000</v>
      </c>
      <c r="F15" s="42">
        <v>4966.1549999999997</v>
      </c>
      <c r="G15" s="43">
        <v>6.4207898315552681E-2</v>
      </c>
      <c r="H15" s="105">
        <v>5.7848999999999998E-2</v>
      </c>
      <c r="I15" s="102"/>
    </row>
    <row r="16" spans="1:9" ht="13.4" customHeight="1">
      <c r="A16" s="4" t="s">
        <v>130</v>
      </c>
      <c r="B16" s="40" t="s">
        <v>424</v>
      </c>
      <c r="C16" s="38" t="s">
        <v>412</v>
      </c>
      <c r="D16" s="38" t="s">
        <v>110</v>
      </c>
      <c r="E16" s="41">
        <v>5000000</v>
      </c>
      <c r="F16" s="42">
        <v>4965.4350000000004</v>
      </c>
      <c r="G16" s="43">
        <v>6.4198589365915146E-2</v>
      </c>
      <c r="H16" s="105">
        <v>5.7750000000000003E-2</v>
      </c>
      <c r="I16" s="102"/>
    </row>
    <row r="17" spans="1:9" ht="13.4" customHeight="1">
      <c r="A17" s="4" t="s">
        <v>129</v>
      </c>
      <c r="B17" s="40" t="s">
        <v>425</v>
      </c>
      <c r="C17" s="38" t="s">
        <v>426</v>
      </c>
      <c r="D17" s="38" t="s">
        <v>110</v>
      </c>
      <c r="E17" s="41">
        <v>5000000</v>
      </c>
      <c r="F17" s="42">
        <v>4928.7700000000004</v>
      </c>
      <c r="G17" s="43">
        <v>6.3724544034720332E-2</v>
      </c>
      <c r="H17" s="105">
        <v>5.9944999999999998E-2</v>
      </c>
      <c r="I17" s="102"/>
    </row>
    <row r="18" spans="1:9" ht="13.4" customHeight="1">
      <c r="A18" s="4" t="s">
        <v>128</v>
      </c>
      <c r="B18" s="40" t="s">
        <v>427</v>
      </c>
      <c r="C18" s="38" t="s">
        <v>380</v>
      </c>
      <c r="D18" s="38" t="s">
        <v>110</v>
      </c>
      <c r="E18" s="41">
        <v>2500000</v>
      </c>
      <c r="F18" s="42">
        <v>2499.2049999999999</v>
      </c>
      <c r="G18" s="43">
        <v>3.2312463165108787E-2</v>
      </c>
      <c r="H18" s="105">
        <v>5.7980999999999998E-2</v>
      </c>
      <c r="I18" s="102"/>
    </row>
    <row r="19" spans="1:9" ht="13.4" customHeight="1">
      <c r="A19" s="4" t="s">
        <v>127</v>
      </c>
      <c r="B19" s="40" t="s">
        <v>428</v>
      </c>
      <c r="C19" s="38" t="s">
        <v>413</v>
      </c>
      <c r="D19" s="38" t="s">
        <v>110</v>
      </c>
      <c r="E19" s="41">
        <v>2500000</v>
      </c>
      <c r="F19" s="42">
        <v>2498.83</v>
      </c>
      <c r="G19" s="43">
        <v>3.2307614753839239E-2</v>
      </c>
      <c r="H19" s="105">
        <v>5.6984E-2</v>
      </c>
      <c r="I19" s="102"/>
    </row>
    <row r="20" spans="1:9" ht="13.4" customHeight="1">
      <c r="A20" s="4" t="s">
        <v>126</v>
      </c>
      <c r="B20" s="40" t="s">
        <v>396</v>
      </c>
      <c r="C20" s="38" t="s">
        <v>359</v>
      </c>
      <c r="D20" s="38" t="s">
        <v>110</v>
      </c>
      <c r="E20" s="41">
        <v>2500000</v>
      </c>
      <c r="F20" s="42">
        <v>2495.7125000000001</v>
      </c>
      <c r="G20" s="43">
        <v>3.226730829481838E-2</v>
      </c>
      <c r="H20" s="105">
        <v>5.7000000000000002E-2</v>
      </c>
      <c r="I20" s="102"/>
    </row>
    <row r="21" spans="1:9" ht="13.4" customHeight="1">
      <c r="A21" s="4" t="s">
        <v>125</v>
      </c>
      <c r="B21" s="40" t="s">
        <v>414</v>
      </c>
      <c r="C21" s="38" t="s">
        <v>373</v>
      </c>
      <c r="D21" s="38" t="s">
        <v>110</v>
      </c>
      <c r="E21" s="41">
        <v>2500000</v>
      </c>
      <c r="F21" s="42">
        <v>2490.1950000000002</v>
      </c>
      <c r="G21" s="43">
        <v>3.2195972003672399E-2</v>
      </c>
      <c r="H21" s="105">
        <v>5.7494000000000003E-2</v>
      </c>
      <c r="I21" s="102"/>
    </row>
    <row r="22" spans="1:9" ht="13.4" customHeight="1">
      <c r="A22" s="4" t="s">
        <v>13</v>
      </c>
      <c r="B22" s="40" t="s">
        <v>397</v>
      </c>
      <c r="C22" s="38" t="s">
        <v>398</v>
      </c>
      <c r="D22" s="38" t="s">
        <v>338</v>
      </c>
      <c r="E22" s="41">
        <v>2500000</v>
      </c>
      <c r="F22" s="42">
        <v>2476.2150000000001</v>
      </c>
      <c r="G22" s="43">
        <v>3.2015223231543571E-2</v>
      </c>
      <c r="H22" s="105">
        <v>6.0449999999999997E-2</v>
      </c>
      <c r="I22" s="102"/>
    </row>
    <row r="23" spans="1:9" ht="13.4" customHeight="1">
      <c r="A23" s="4" t="s">
        <v>124</v>
      </c>
      <c r="B23" s="40" t="s">
        <v>415</v>
      </c>
      <c r="C23" s="38" t="s">
        <v>416</v>
      </c>
      <c r="D23" s="38" t="s">
        <v>346</v>
      </c>
      <c r="E23" s="41">
        <v>2500000</v>
      </c>
      <c r="F23" s="42">
        <v>2470.66</v>
      </c>
      <c r="G23" s="43">
        <v>3.1943402099270636E-2</v>
      </c>
      <c r="H23" s="105">
        <v>6.0201499999999998E-2</v>
      </c>
      <c r="I23" s="102"/>
    </row>
    <row r="24" spans="1:9" ht="13.4" customHeight="1">
      <c r="A24" s="1"/>
      <c r="B24" s="40" t="s">
        <v>429</v>
      </c>
      <c r="C24" s="38" t="s">
        <v>430</v>
      </c>
      <c r="D24" s="38" t="s">
        <v>110</v>
      </c>
      <c r="E24" s="41">
        <v>2500000</v>
      </c>
      <c r="F24" s="42">
        <v>2467.7649999999999</v>
      </c>
      <c r="G24" s="43">
        <v>3.1905972364269716E-2</v>
      </c>
      <c r="H24" s="105">
        <v>5.96E-2</v>
      </c>
      <c r="I24" s="102"/>
    </row>
    <row r="25" spans="1:9" ht="13.4" customHeight="1">
      <c r="A25" s="1"/>
      <c r="B25" s="37" t="s">
        <v>8</v>
      </c>
      <c r="C25" s="38"/>
      <c r="D25" s="38"/>
      <c r="E25" s="38"/>
      <c r="F25" s="44">
        <v>32258.942500000001</v>
      </c>
      <c r="G25" s="45">
        <v>0.41707898762871087</v>
      </c>
      <c r="H25" s="106"/>
      <c r="I25" s="102"/>
    </row>
    <row r="26" spans="1:9" ht="13.4" customHeight="1">
      <c r="A26" s="4" t="s">
        <v>123</v>
      </c>
      <c r="B26" s="37" t="s">
        <v>119</v>
      </c>
      <c r="C26" s="38"/>
      <c r="D26" s="38"/>
      <c r="E26" s="38"/>
      <c r="F26" s="38"/>
      <c r="G26" s="39"/>
      <c r="H26" s="104"/>
      <c r="I26" s="102"/>
    </row>
    <row r="27" spans="1:9" ht="13.4" customHeight="1">
      <c r="A27" s="4" t="s">
        <v>122</v>
      </c>
      <c r="B27" s="40" t="s">
        <v>431</v>
      </c>
      <c r="C27" s="38" t="s">
        <v>383</v>
      </c>
      <c r="D27" s="38" t="s">
        <v>113</v>
      </c>
      <c r="E27" s="41">
        <v>5000000</v>
      </c>
      <c r="F27" s="42">
        <v>4961.5450000000001</v>
      </c>
      <c r="G27" s="43">
        <v>6.4148295179679016E-2</v>
      </c>
      <c r="H27" s="105">
        <v>6.4298999999999995E-2</v>
      </c>
      <c r="I27" s="102"/>
    </row>
    <row r="28" spans="1:9" ht="13.4" customHeight="1">
      <c r="A28" s="4" t="s">
        <v>121</v>
      </c>
      <c r="B28" s="40" t="s">
        <v>384</v>
      </c>
      <c r="C28" s="38" t="s">
        <v>385</v>
      </c>
      <c r="D28" s="38" t="s">
        <v>110</v>
      </c>
      <c r="E28" s="41">
        <v>3500000</v>
      </c>
      <c r="F28" s="42">
        <v>3478.0479999999998</v>
      </c>
      <c r="G28" s="43">
        <v>4.4968018984629231E-2</v>
      </c>
      <c r="H28" s="105">
        <v>6.0623999999999997E-2</v>
      </c>
      <c r="I28" s="102"/>
    </row>
    <row r="29" spans="1:9" ht="13.4" customHeight="1">
      <c r="A29" s="4" t="s">
        <v>120</v>
      </c>
      <c r="B29" s="40" t="s">
        <v>432</v>
      </c>
      <c r="C29" s="38" t="s">
        <v>433</v>
      </c>
      <c r="D29" s="38" t="s">
        <v>110</v>
      </c>
      <c r="E29" s="41">
        <v>2500000</v>
      </c>
      <c r="F29" s="42">
        <v>2498.8200000000002</v>
      </c>
      <c r="G29" s="43">
        <v>3.230748546287205E-2</v>
      </c>
      <c r="H29" s="105">
        <v>5.7495999999999998E-2</v>
      </c>
      <c r="I29" s="102"/>
    </row>
    <row r="30" spans="1:9" ht="13.4" customHeight="1">
      <c r="A30" s="4" t="s">
        <v>118</v>
      </c>
      <c r="B30" s="40" t="s">
        <v>386</v>
      </c>
      <c r="C30" s="38" t="s">
        <v>387</v>
      </c>
      <c r="D30" s="38" t="s">
        <v>110</v>
      </c>
      <c r="E30" s="41">
        <v>2500000</v>
      </c>
      <c r="F30" s="42">
        <v>2487.7824999999998</v>
      </c>
      <c r="G30" s="43">
        <v>3.2164780557838293E-2</v>
      </c>
      <c r="H30" s="105">
        <v>5.9750999999999999E-2</v>
      </c>
      <c r="I30" s="102"/>
    </row>
    <row r="31" spans="1:9" ht="13.4" customHeight="1">
      <c r="A31" s="4" t="s">
        <v>117</v>
      </c>
      <c r="B31" s="40" t="s">
        <v>388</v>
      </c>
      <c r="C31" s="38" t="s">
        <v>389</v>
      </c>
      <c r="D31" s="38" t="s">
        <v>110</v>
      </c>
      <c r="E31" s="41">
        <v>2500000</v>
      </c>
      <c r="F31" s="42">
        <v>2486.8474999999999</v>
      </c>
      <c r="G31" s="43">
        <v>3.2152691852406219E-2</v>
      </c>
      <c r="H31" s="105">
        <v>6.4350500000000005E-2</v>
      </c>
      <c r="I31" s="102"/>
    </row>
    <row r="32" spans="1:9" ht="13.4" customHeight="1">
      <c r="A32" s="4" t="s">
        <v>116</v>
      </c>
      <c r="B32" s="40" t="s">
        <v>399</v>
      </c>
      <c r="C32" s="38" t="s">
        <v>400</v>
      </c>
      <c r="D32" s="38" t="s">
        <v>110</v>
      </c>
      <c r="E32" s="41">
        <v>2500000</v>
      </c>
      <c r="F32" s="42">
        <v>2474.3449999999998</v>
      </c>
      <c r="G32" s="43">
        <v>3.1991045820679416E-2</v>
      </c>
      <c r="H32" s="105">
        <v>6.5250000000000002E-2</v>
      </c>
      <c r="I32" s="102"/>
    </row>
    <row r="33" spans="1:9" ht="13.4" customHeight="1">
      <c r="A33" s="4" t="s">
        <v>115</v>
      </c>
      <c r="B33" s="40" t="s">
        <v>434</v>
      </c>
      <c r="C33" s="38" t="s">
        <v>435</v>
      </c>
      <c r="D33" s="38" t="s">
        <v>113</v>
      </c>
      <c r="E33" s="41">
        <v>2500000</v>
      </c>
      <c r="F33" s="42">
        <v>2461.4575</v>
      </c>
      <c r="G33" s="43">
        <v>3.1824422086715883E-2</v>
      </c>
      <c r="H33" s="105">
        <v>6.4949000000000007E-2</v>
      </c>
      <c r="I33" s="102"/>
    </row>
    <row r="34" spans="1:9" ht="13.4" customHeight="1">
      <c r="A34" s="4" t="s">
        <v>114</v>
      </c>
      <c r="B34" s="37" t="s">
        <v>8</v>
      </c>
      <c r="C34" s="38"/>
      <c r="D34" s="38"/>
      <c r="E34" s="38"/>
      <c r="F34" s="44">
        <v>20848.845499999999</v>
      </c>
      <c r="G34" s="45">
        <v>0.2695567399448201</v>
      </c>
      <c r="H34" s="106"/>
      <c r="I34" s="102"/>
    </row>
    <row r="35" spans="1:9" ht="13.4" customHeight="1">
      <c r="A35" s="1"/>
      <c r="B35" s="37" t="s">
        <v>107</v>
      </c>
      <c r="C35" s="38"/>
      <c r="D35" s="38"/>
      <c r="E35" s="38"/>
      <c r="F35" s="38"/>
      <c r="G35" s="39"/>
      <c r="H35" s="104"/>
      <c r="I35" s="102"/>
    </row>
    <row r="36" spans="1:9" ht="13.4" customHeight="1">
      <c r="A36" s="1"/>
      <c r="B36" s="40" t="s">
        <v>401</v>
      </c>
      <c r="C36" s="38" t="s">
        <v>402</v>
      </c>
      <c r="D36" s="38" t="s">
        <v>19</v>
      </c>
      <c r="E36" s="41">
        <v>5000000</v>
      </c>
      <c r="F36" s="42">
        <v>4966.3</v>
      </c>
      <c r="G36" s="43">
        <v>6.4209773034576909E-2</v>
      </c>
      <c r="H36" s="105">
        <v>5.3850000000000002E-2</v>
      </c>
      <c r="I36" s="102"/>
    </row>
    <row r="37" spans="1:9" ht="13.4" customHeight="1">
      <c r="A37" s="4" t="s">
        <v>112</v>
      </c>
      <c r="B37" s="40" t="s">
        <v>390</v>
      </c>
      <c r="C37" s="38" t="s">
        <v>391</v>
      </c>
      <c r="D37" s="38" t="s">
        <v>19</v>
      </c>
      <c r="E37" s="41">
        <v>2500000</v>
      </c>
      <c r="F37" s="42">
        <v>2490.9575</v>
      </c>
      <c r="G37" s="43">
        <v>3.2205830439920487E-2</v>
      </c>
      <c r="H37" s="105">
        <v>5.2999999999999999E-2</v>
      </c>
      <c r="I37" s="102"/>
    </row>
    <row r="38" spans="1:9" ht="13.4" customHeight="1">
      <c r="A38" s="4" t="s">
        <v>111</v>
      </c>
      <c r="B38" s="40" t="s">
        <v>403</v>
      </c>
      <c r="C38" s="38" t="s">
        <v>404</v>
      </c>
      <c r="D38" s="38" t="s">
        <v>19</v>
      </c>
      <c r="E38" s="41">
        <v>2500000</v>
      </c>
      <c r="F38" s="42">
        <v>2482.7849999999999</v>
      </c>
      <c r="G38" s="43">
        <v>3.2100167396986089E-2</v>
      </c>
      <c r="H38" s="105">
        <v>5.3850000000000002E-2</v>
      </c>
      <c r="I38" s="102"/>
    </row>
    <row r="39" spans="1:9" ht="13.4" customHeight="1">
      <c r="A39" s="4" t="s">
        <v>109</v>
      </c>
      <c r="B39" s="40" t="s">
        <v>417</v>
      </c>
      <c r="C39" s="38" t="s">
        <v>418</v>
      </c>
      <c r="D39" s="38" t="s">
        <v>19</v>
      </c>
      <c r="E39" s="41">
        <v>2500000</v>
      </c>
      <c r="F39" s="42">
        <v>2478.0225</v>
      </c>
      <c r="G39" s="43">
        <v>3.2038592573862802E-2</v>
      </c>
      <c r="H39" s="105">
        <v>5.3949999999999998E-2</v>
      </c>
      <c r="I39" s="102"/>
    </row>
    <row r="40" spans="1:9" ht="13.4" customHeight="1">
      <c r="A40" s="4" t="s">
        <v>108</v>
      </c>
      <c r="B40" s="40" t="s">
        <v>436</v>
      </c>
      <c r="C40" s="38" t="s">
        <v>437</v>
      </c>
      <c r="D40" s="38" t="s">
        <v>19</v>
      </c>
      <c r="E40" s="41">
        <v>2500000</v>
      </c>
      <c r="F40" s="42">
        <v>2470.375</v>
      </c>
      <c r="G40" s="43">
        <v>3.1939717306705778E-2</v>
      </c>
      <c r="H40" s="105">
        <v>5.4038999999999997E-2</v>
      </c>
      <c r="I40" s="102"/>
    </row>
    <row r="41" spans="1:9" ht="13.4" customHeight="1">
      <c r="A41" s="1"/>
      <c r="B41" s="37" t="s">
        <v>8</v>
      </c>
      <c r="C41" s="38"/>
      <c r="D41" s="38"/>
      <c r="E41" s="38"/>
      <c r="F41" s="44">
        <v>14888.44</v>
      </c>
      <c r="G41" s="45">
        <v>0.19249408075205207</v>
      </c>
      <c r="H41" s="106"/>
      <c r="I41" s="102"/>
    </row>
    <row r="42" spans="1:9" ht="13.4" customHeight="1">
      <c r="A42" s="1"/>
      <c r="B42" s="46" t="s">
        <v>6</v>
      </c>
      <c r="C42" s="49"/>
      <c r="D42" s="47"/>
      <c r="E42" s="49"/>
      <c r="F42" s="44">
        <v>67996.228000000003</v>
      </c>
      <c r="G42" s="45">
        <v>0.87912980832558307</v>
      </c>
      <c r="H42" s="106"/>
      <c r="I42" s="102"/>
    </row>
    <row r="43" spans="1:9" ht="13.4" customHeight="1">
      <c r="A43" s="1"/>
      <c r="B43" s="37" t="s">
        <v>15</v>
      </c>
      <c r="C43" s="38"/>
      <c r="D43" s="38"/>
      <c r="E43" s="38"/>
      <c r="F43" s="38"/>
      <c r="G43" s="39"/>
      <c r="H43" s="104"/>
      <c r="I43" s="102"/>
    </row>
    <row r="44" spans="1:9" ht="13.4" customHeight="1">
      <c r="A44" s="1"/>
      <c r="B44" s="37" t="s">
        <v>14</v>
      </c>
      <c r="C44" s="38"/>
      <c r="D44" s="38"/>
      <c r="E44" s="38"/>
      <c r="F44" s="38"/>
      <c r="G44" s="39"/>
      <c r="H44" s="104"/>
      <c r="I44" s="102"/>
    </row>
    <row r="45" spans="1:9" ht="13.4" customHeight="1">
      <c r="A45" s="4" t="s">
        <v>10</v>
      </c>
      <c r="B45" s="40" t="s">
        <v>12</v>
      </c>
      <c r="C45" s="38" t="s">
        <v>11</v>
      </c>
      <c r="D45" s="38"/>
      <c r="E45" s="41">
        <v>2387.5329999999999</v>
      </c>
      <c r="F45" s="42">
        <v>273.74152409999999</v>
      </c>
      <c r="G45" s="43">
        <v>3.5392306410406468E-3</v>
      </c>
      <c r="H45" s="105"/>
      <c r="I45" s="102"/>
    </row>
    <row r="46" spans="1:9" ht="13.4" customHeight="1">
      <c r="A46" s="1"/>
      <c r="B46" s="37" t="s">
        <v>8</v>
      </c>
      <c r="C46" s="38"/>
      <c r="D46" s="38"/>
      <c r="E46" s="38"/>
      <c r="F46" s="44">
        <v>273.74152409999999</v>
      </c>
      <c r="G46" s="45">
        <v>3.5392306410406468E-3</v>
      </c>
      <c r="H46" s="106"/>
      <c r="I46" s="102"/>
    </row>
    <row r="47" spans="1:9" ht="13.4" customHeight="1">
      <c r="A47" s="1"/>
      <c r="B47" s="46" t="s">
        <v>6</v>
      </c>
      <c r="C47" s="49"/>
      <c r="D47" s="47"/>
      <c r="E47" s="49"/>
      <c r="F47" s="44">
        <v>273.74152409999999</v>
      </c>
      <c r="G47" s="45">
        <v>3.5392306410406468E-3</v>
      </c>
      <c r="H47" s="106"/>
      <c r="I47" s="102"/>
    </row>
    <row r="48" spans="1:9" ht="13.4" customHeight="1">
      <c r="A48" s="1"/>
      <c r="B48" s="37" t="s">
        <v>370</v>
      </c>
      <c r="C48" s="38"/>
      <c r="D48" s="38"/>
      <c r="E48" s="38"/>
      <c r="F48" s="38"/>
      <c r="G48" s="39"/>
      <c r="H48" s="104"/>
      <c r="I48" s="102"/>
    </row>
    <row r="49" spans="1:9" ht="13.4" customHeight="1">
      <c r="A49" s="4" t="s">
        <v>5</v>
      </c>
      <c r="B49" s="40" t="s">
        <v>371</v>
      </c>
      <c r="C49" s="38"/>
      <c r="D49" s="38" t="s">
        <v>2</v>
      </c>
      <c r="E49" s="41"/>
      <c r="F49" s="42">
        <v>8845.5360000000001</v>
      </c>
      <c r="G49" s="43">
        <v>0.1143647904736281</v>
      </c>
      <c r="H49" s="105">
        <v>5.5E-2</v>
      </c>
      <c r="I49" s="102"/>
    </row>
    <row r="50" spans="1:9" ht="13.4" customHeight="1">
      <c r="A50" s="1"/>
      <c r="B50" s="40" t="s">
        <v>372</v>
      </c>
      <c r="C50" s="38"/>
      <c r="D50" s="38" t="s">
        <v>2</v>
      </c>
      <c r="E50" s="41"/>
      <c r="F50" s="42">
        <v>1.9997119000000001</v>
      </c>
      <c r="G50" s="43">
        <v>2.5854468564835502E-5</v>
      </c>
      <c r="H50" s="105">
        <v>5.2585824988089537E-2</v>
      </c>
      <c r="I50" s="102"/>
    </row>
    <row r="51" spans="1:9" ht="13.4" customHeight="1">
      <c r="A51" s="1"/>
      <c r="B51" s="37" t="s">
        <v>8</v>
      </c>
      <c r="C51" s="38"/>
      <c r="D51" s="38"/>
      <c r="E51" s="38"/>
      <c r="F51" s="44">
        <v>8847.5357119</v>
      </c>
      <c r="G51" s="45">
        <v>0.11439064494219293</v>
      </c>
      <c r="H51" s="106"/>
      <c r="I51" s="102"/>
    </row>
    <row r="52" spans="1:9" ht="13.4" customHeight="1">
      <c r="A52" s="1"/>
      <c r="B52" s="46" t="s">
        <v>9</v>
      </c>
      <c r="C52" s="47"/>
      <c r="D52" s="47"/>
      <c r="E52" s="47"/>
      <c r="F52" s="48" t="s">
        <v>7</v>
      </c>
      <c r="G52" s="48" t="s">
        <v>7</v>
      </c>
      <c r="H52" s="106"/>
      <c r="I52" s="102"/>
    </row>
    <row r="53" spans="1:9" ht="13.4" customHeight="1">
      <c r="A53" s="1"/>
      <c r="B53" s="46" t="s">
        <v>8</v>
      </c>
      <c r="C53" s="47"/>
      <c r="D53" s="47"/>
      <c r="E53" s="47"/>
      <c r="F53" s="48" t="s">
        <v>7</v>
      </c>
      <c r="G53" s="48" t="s">
        <v>7</v>
      </c>
      <c r="H53" s="106"/>
      <c r="I53" s="102"/>
    </row>
    <row r="54" spans="1:9" ht="13.4" customHeight="1">
      <c r="A54" s="1"/>
      <c r="B54" s="46" t="s">
        <v>6</v>
      </c>
      <c r="C54" s="49"/>
      <c r="D54" s="47"/>
      <c r="E54" s="49"/>
      <c r="F54" s="44">
        <v>8847.5357119</v>
      </c>
      <c r="G54" s="45">
        <v>0.11439064494219293</v>
      </c>
      <c r="H54" s="106"/>
      <c r="I54" s="102"/>
    </row>
    <row r="55" spans="1:9" ht="13.4" customHeight="1">
      <c r="A55" s="1"/>
      <c r="B55" s="46" t="s">
        <v>4</v>
      </c>
      <c r="C55" s="38"/>
      <c r="D55" s="47"/>
      <c r="E55" s="38"/>
      <c r="F55" s="44">
        <v>-4777.1639760974085</v>
      </c>
      <c r="G55" s="45">
        <v>-6.1764415088531012E-2</v>
      </c>
      <c r="H55" s="106"/>
      <c r="I55" s="102"/>
    </row>
    <row r="56" spans="1:9" ht="13.4" customHeight="1" thickBot="1">
      <c r="A56" s="1"/>
      <c r="B56" s="50" t="s">
        <v>3</v>
      </c>
      <c r="C56" s="51"/>
      <c r="D56" s="51"/>
      <c r="E56" s="51"/>
      <c r="F56" s="52">
        <v>77344.923759902595</v>
      </c>
      <c r="G56" s="53">
        <v>1</v>
      </c>
      <c r="H56" s="107"/>
      <c r="I56" s="103"/>
    </row>
    <row r="57" spans="1:9" ht="13.4" customHeight="1">
      <c r="A57" s="1"/>
      <c r="B57" s="140"/>
      <c r="C57" s="54"/>
      <c r="D57" s="54"/>
      <c r="E57" s="54"/>
      <c r="F57" s="54"/>
      <c r="G57" s="54"/>
      <c r="H57" s="54"/>
    </row>
    <row r="58" spans="1:9" ht="46">
      <c r="A58" s="1"/>
      <c r="B58" s="3" t="s">
        <v>467</v>
      </c>
      <c r="C58" s="54"/>
      <c r="D58" s="54"/>
      <c r="E58" s="54"/>
      <c r="F58" s="54"/>
      <c r="G58" s="54"/>
      <c r="H58" s="54"/>
    </row>
    <row r="59" spans="1:9">
      <c r="A59" s="1"/>
      <c r="B59" s="55" t="s">
        <v>1</v>
      </c>
      <c r="C59" s="54"/>
      <c r="D59" s="54"/>
      <c r="E59" s="54"/>
      <c r="F59" s="54"/>
      <c r="G59" s="54"/>
      <c r="H59" s="54"/>
    </row>
    <row r="60" spans="1:9">
      <c r="B60" s="55" t="s">
        <v>0</v>
      </c>
      <c r="C60" s="54"/>
      <c r="D60" s="54"/>
      <c r="E60" s="54"/>
      <c r="F60" s="54"/>
      <c r="G60" s="54"/>
      <c r="H60" s="54"/>
    </row>
    <row r="61" spans="1:9">
      <c r="B61" s="55"/>
      <c r="C61" s="54"/>
      <c r="D61" s="54"/>
      <c r="E61" s="54"/>
      <c r="F61" s="54"/>
      <c r="G61" s="54"/>
      <c r="H61" s="54"/>
    </row>
    <row r="62" spans="1:9" ht="15" thickBot="1">
      <c r="B62" s="55"/>
      <c r="C62" s="54"/>
      <c r="D62" s="54"/>
      <c r="E62" s="54"/>
      <c r="F62" s="54"/>
      <c r="G62" s="54"/>
      <c r="H62" s="54"/>
    </row>
    <row r="63" spans="1:9" ht="15" thickBot="1">
      <c r="B63" s="154" t="s">
        <v>446</v>
      </c>
      <c r="C63" s="155"/>
      <c r="D63" s="54"/>
      <c r="E63" s="54"/>
      <c r="F63" s="54"/>
      <c r="G63" s="54"/>
      <c r="H63" s="54"/>
    </row>
    <row r="64" spans="1:9" ht="29.5" thickBot="1">
      <c r="B64" s="118" t="s">
        <v>447</v>
      </c>
      <c r="C64" s="119" t="s">
        <v>466</v>
      </c>
      <c r="D64" s="1"/>
      <c r="E64" s="1"/>
      <c r="F64" s="1"/>
      <c r="G64" s="1"/>
      <c r="H64" s="1"/>
    </row>
    <row r="65" spans="2:8" ht="15" thickBot="1">
      <c r="B65" s="118" t="s">
        <v>448</v>
      </c>
      <c r="C65" s="120" t="s">
        <v>2</v>
      </c>
      <c r="D65" s="1"/>
      <c r="E65" s="1"/>
      <c r="F65" s="1"/>
      <c r="G65" s="1"/>
      <c r="H65" s="1"/>
    </row>
    <row r="66" spans="2:8" ht="15" thickBot="1">
      <c r="B66" s="121" t="s">
        <v>2</v>
      </c>
      <c r="C66" s="120" t="s">
        <v>2</v>
      </c>
      <c r="D66" s="1"/>
      <c r="E66" s="1"/>
      <c r="F66" s="1"/>
      <c r="G66" s="1"/>
      <c r="H66" s="1"/>
    </row>
    <row r="67" spans="2:8" ht="15" thickBot="1">
      <c r="B67" s="118" t="s">
        <v>449</v>
      </c>
      <c r="C67" s="122">
        <v>5.8279283244209709E-2</v>
      </c>
      <c r="D67" s="1"/>
      <c r="E67" s="1"/>
      <c r="F67" s="1"/>
      <c r="G67" s="1"/>
      <c r="H67" s="1"/>
    </row>
    <row r="68" spans="2:8" ht="15" thickBot="1">
      <c r="B68" s="121" t="s">
        <v>450</v>
      </c>
      <c r="C68" s="119">
        <v>0.12067302700847526</v>
      </c>
      <c r="D68" s="1"/>
      <c r="E68" s="1"/>
      <c r="F68" s="1"/>
      <c r="G68" s="1"/>
      <c r="H68" s="1"/>
    </row>
    <row r="69" spans="2:8" ht="15" thickBot="1">
      <c r="B69" s="118" t="s">
        <v>451</v>
      </c>
      <c r="C69" s="124">
        <f>+C68*365</f>
        <v>44.045654858093471</v>
      </c>
      <c r="D69" s="1"/>
      <c r="E69" s="1"/>
      <c r="F69" s="1"/>
      <c r="G69" s="1"/>
      <c r="H69" s="1"/>
    </row>
    <row r="70" spans="2:8" ht="15" thickBot="1">
      <c r="B70" s="118" t="s">
        <v>452</v>
      </c>
      <c r="C70" s="124">
        <v>0.12721174370708435</v>
      </c>
    </row>
    <row r="71" spans="2:8" ht="15" thickBot="1">
      <c r="B71" s="118" t="s">
        <v>453</v>
      </c>
      <c r="C71" s="124">
        <f>+C70*365</f>
        <v>46.432286453085787</v>
      </c>
    </row>
    <row r="72" spans="2:8" ht="15" thickBot="1">
      <c r="B72" s="118" t="s">
        <v>454</v>
      </c>
      <c r="C72" s="124">
        <v>0.12816309136773224</v>
      </c>
    </row>
    <row r="73" spans="2:8" ht="15" thickBot="1">
      <c r="B73" s="118" t="s">
        <v>455</v>
      </c>
      <c r="C73" s="124">
        <f>+C72*365</f>
        <v>46.779528349222268</v>
      </c>
    </row>
    <row r="74" spans="2:8" ht="15" thickBot="1">
      <c r="B74" s="118" t="s">
        <v>2</v>
      </c>
      <c r="C74" s="119" t="s">
        <v>2</v>
      </c>
    </row>
    <row r="75" spans="2:8" ht="15" thickBot="1">
      <c r="B75" s="118" t="s">
        <v>456</v>
      </c>
      <c r="C75" s="139">
        <v>45976</v>
      </c>
    </row>
    <row r="78" spans="2:8">
      <c r="B78" s="142" t="s">
        <v>469</v>
      </c>
      <c r="C78" s="148"/>
      <c r="D78" s="148"/>
      <c r="E78" s="148"/>
      <c r="F78" s="148"/>
      <c r="G78" s="148"/>
    </row>
    <row r="79" spans="2:8">
      <c r="B79" s="149"/>
      <c r="C79" s="149"/>
      <c r="D79" s="149"/>
      <c r="E79" s="149"/>
      <c r="F79" s="150"/>
      <c r="G79" s="149"/>
    </row>
    <row r="80" spans="2:8" ht="15" thickBot="1">
      <c r="B80" s="144" t="s">
        <v>470</v>
      </c>
      <c r="C80" s="148"/>
      <c r="D80" s="148"/>
      <c r="E80" s="148"/>
      <c r="F80" s="148"/>
      <c r="G80" s="148"/>
    </row>
    <row r="81" spans="2:7" ht="15" thickBot="1">
      <c r="B81" s="145" t="s">
        <v>475</v>
      </c>
      <c r="C81" s="168"/>
      <c r="D81" s="169"/>
      <c r="E81" s="172"/>
      <c r="F81" s="173"/>
      <c r="G81" s="169"/>
    </row>
    <row r="82" spans="2:7" ht="162.75" customHeight="1" thickBot="1">
      <c r="B82" s="151" t="s">
        <v>476</v>
      </c>
      <c r="C82" s="170"/>
      <c r="D82" s="171"/>
      <c r="E82" s="174"/>
      <c r="F82" s="175"/>
      <c r="G82" s="176"/>
    </row>
    <row r="83" spans="2:7">
      <c r="B83" s="166" t="s">
        <v>473</v>
      </c>
      <c r="C83" s="166"/>
      <c r="D83" s="166"/>
      <c r="E83" s="177" t="s">
        <v>485</v>
      </c>
      <c r="F83" s="177"/>
      <c r="G83" s="177"/>
    </row>
  </sheetData>
  <mergeCells count="5">
    <mergeCell ref="B63:C63"/>
    <mergeCell ref="C81:D82"/>
    <mergeCell ref="E81:G82"/>
    <mergeCell ref="B83:D83"/>
    <mergeCell ref="E83:G83"/>
  </mergeCells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F30A-D112-4C0B-9666-08F89D98670C}">
  <sheetPr>
    <outlinePr summaryBelow="0"/>
  </sheetPr>
  <dimension ref="A1:I125"/>
  <sheetViews>
    <sheetView workbookViewId="0">
      <selection activeCell="B1" sqref="B1:D1"/>
    </sheetView>
  </sheetViews>
  <sheetFormatPr defaultRowHeight="14.5"/>
  <cols>
    <col min="1" max="1" width="3.453125" customWidth="1"/>
    <col min="2" max="2" width="68.7265625" customWidth="1"/>
    <col min="3" max="3" width="16.54296875" customWidth="1"/>
    <col min="4" max="4" width="33.453125" customWidth="1"/>
    <col min="5" max="8" width="16.54296875" customWidth="1"/>
    <col min="9" max="9" width="14.453125" customWidth="1"/>
  </cols>
  <sheetData>
    <row r="1" spans="1:9" ht="16.149999999999999" customHeight="1">
      <c r="A1" s="1"/>
      <c r="B1" s="156" t="s">
        <v>477</v>
      </c>
      <c r="C1" s="156"/>
      <c r="D1" s="156"/>
      <c r="E1" s="1"/>
      <c r="F1" s="1"/>
      <c r="G1" s="1"/>
      <c r="H1" s="1"/>
    </row>
    <row r="2" spans="1:9" ht="13.4" customHeight="1">
      <c r="A2" s="1"/>
      <c r="B2" s="6"/>
      <c r="C2" s="1"/>
      <c r="D2" s="1"/>
      <c r="E2" s="1"/>
      <c r="F2" s="1"/>
      <c r="G2" s="1"/>
      <c r="H2" s="1"/>
    </row>
    <row r="3" spans="1:9" ht="13.4" customHeight="1" thickBot="1">
      <c r="A3" s="3"/>
      <c r="B3" s="5" t="s">
        <v>444</v>
      </c>
      <c r="C3" s="1"/>
      <c r="D3" s="1"/>
      <c r="E3" s="1"/>
      <c r="F3" s="1"/>
      <c r="G3" s="1"/>
      <c r="H3" s="1"/>
    </row>
    <row r="4" spans="1:9" ht="28.4" customHeight="1" thickBot="1">
      <c r="A4" s="1"/>
      <c r="B4" s="56" t="s">
        <v>106</v>
      </c>
      <c r="C4" s="57" t="s">
        <v>105</v>
      </c>
      <c r="D4" s="58" t="s">
        <v>104</v>
      </c>
      <c r="E4" s="58" t="s">
        <v>103</v>
      </c>
      <c r="F4" s="58" t="s">
        <v>102</v>
      </c>
      <c r="G4" s="58" t="s">
        <v>101</v>
      </c>
      <c r="H4" s="59" t="s">
        <v>100</v>
      </c>
      <c r="I4" s="109" t="s">
        <v>445</v>
      </c>
    </row>
    <row r="5" spans="1:9" ht="13.4" customHeight="1">
      <c r="A5" s="1"/>
      <c r="B5" s="60" t="s">
        <v>286</v>
      </c>
      <c r="C5" s="61"/>
      <c r="D5" s="61"/>
      <c r="E5" s="61"/>
      <c r="F5" s="61"/>
      <c r="G5" s="62"/>
      <c r="H5" s="110"/>
      <c r="I5" s="108"/>
    </row>
    <row r="6" spans="1:9" ht="13.4" customHeight="1">
      <c r="A6" s="1"/>
      <c r="B6" s="60" t="s">
        <v>98</v>
      </c>
      <c r="C6" s="61"/>
      <c r="D6" s="61"/>
      <c r="E6" s="61"/>
      <c r="F6" s="61"/>
      <c r="G6" s="62"/>
      <c r="H6" s="110"/>
      <c r="I6" s="102"/>
    </row>
    <row r="7" spans="1:9" ht="13.4" customHeight="1">
      <c r="A7" s="4" t="s">
        <v>285</v>
      </c>
      <c r="B7" s="63" t="s">
        <v>284</v>
      </c>
      <c r="C7" s="61" t="s">
        <v>283</v>
      </c>
      <c r="D7" s="61" t="s">
        <v>181</v>
      </c>
      <c r="E7" s="64">
        <v>227090</v>
      </c>
      <c r="F7" s="65">
        <v>2247.2826399999999</v>
      </c>
      <c r="G7" s="66">
        <v>2.6233388268122257E-2</v>
      </c>
      <c r="H7" s="111"/>
      <c r="I7" s="102"/>
    </row>
    <row r="8" spans="1:9" ht="13.4" customHeight="1">
      <c r="A8" s="4" t="s">
        <v>282</v>
      </c>
      <c r="B8" s="63" t="s">
        <v>281</v>
      </c>
      <c r="C8" s="61" t="s">
        <v>280</v>
      </c>
      <c r="D8" s="61" t="s">
        <v>181</v>
      </c>
      <c r="E8" s="64">
        <v>120232</v>
      </c>
      <c r="F8" s="65">
        <v>1650.7853600000001</v>
      </c>
      <c r="G8" s="66">
        <v>1.9270247776315298E-2</v>
      </c>
      <c r="H8" s="111"/>
      <c r="I8" s="102"/>
    </row>
    <row r="9" spans="1:9" ht="13.4" customHeight="1">
      <c r="A9" s="4" t="s">
        <v>279</v>
      </c>
      <c r="B9" s="63" t="s">
        <v>239</v>
      </c>
      <c r="C9" s="61" t="s">
        <v>339</v>
      </c>
      <c r="D9" s="61" t="s">
        <v>176</v>
      </c>
      <c r="E9" s="64">
        <v>153065</v>
      </c>
      <c r="F9" s="65">
        <v>1558.9670249999999</v>
      </c>
      <c r="G9" s="66">
        <v>1.8198417295665334E-2</v>
      </c>
      <c r="H9" s="111"/>
      <c r="I9" s="102"/>
    </row>
    <row r="10" spans="1:9" ht="13.4" customHeight="1">
      <c r="A10" s="4" t="s">
        <v>276</v>
      </c>
      <c r="B10" s="63" t="s">
        <v>246</v>
      </c>
      <c r="C10" s="61" t="s">
        <v>245</v>
      </c>
      <c r="D10" s="61" t="s">
        <v>244</v>
      </c>
      <c r="E10" s="64">
        <v>38261</v>
      </c>
      <c r="F10" s="65">
        <v>1532.123484</v>
      </c>
      <c r="G10" s="66">
        <v>1.7885062392721637E-2</v>
      </c>
      <c r="H10" s="111"/>
      <c r="I10" s="102"/>
    </row>
    <row r="11" spans="1:9" ht="13.4" customHeight="1">
      <c r="A11" s="4" t="s">
        <v>273</v>
      </c>
      <c r="B11" s="63" t="s">
        <v>269</v>
      </c>
      <c r="C11" s="61" t="s">
        <v>268</v>
      </c>
      <c r="D11" s="61" t="s">
        <v>176</v>
      </c>
      <c r="E11" s="64">
        <v>75477</v>
      </c>
      <c r="F11" s="65">
        <v>1294.1286419999999</v>
      </c>
      <c r="G11" s="66">
        <v>1.5106857735742482E-2</v>
      </c>
      <c r="H11" s="111"/>
      <c r="I11" s="102"/>
    </row>
    <row r="12" spans="1:9" ht="13.4" customHeight="1">
      <c r="A12" s="4" t="s">
        <v>270</v>
      </c>
      <c r="B12" s="63" t="s">
        <v>350</v>
      </c>
      <c r="C12" s="61" t="s">
        <v>351</v>
      </c>
      <c r="D12" s="61" t="s">
        <v>206</v>
      </c>
      <c r="E12" s="64">
        <v>40334</v>
      </c>
      <c r="F12" s="65">
        <v>1224.2579020000001</v>
      </c>
      <c r="G12" s="66">
        <v>1.4291229911108452E-2</v>
      </c>
      <c r="H12" s="111"/>
      <c r="I12" s="102"/>
    </row>
    <row r="13" spans="1:9" ht="13.4" customHeight="1">
      <c r="A13" s="4" t="s">
        <v>267</v>
      </c>
      <c r="B13" s="63" t="s">
        <v>222</v>
      </c>
      <c r="C13" s="61" t="s">
        <v>221</v>
      </c>
      <c r="D13" s="61" t="s">
        <v>219</v>
      </c>
      <c r="E13" s="64">
        <v>2475995</v>
      </c>
      <c r="F13" s="65">
        <v>1187.487202</v>
      </c>
      <c r="G13" s="66">
        <v>1.3861991490973349E-2</v>
      </c>
      <c r="H13" s="111"/>
      <c r="I13" s="102"/>
    </row>
    <row r="14" spans="1:9" ht="13.4" customHeight="1">
      <c r="A14" s="4" t="s">
        <v>266</v>
      </c>
      <c r="B14" s="63" t="s">
        <v>263</v>
      </c>
      <c r="C14" s="61" t="s">
        <v>262</v>
      </c>
      <c r="D14" s="61" t="s">
        <v>170</v>
      </c>
      <c r="E14" s="64">
        <v>56245</v>
      </c>
      <c r="F14" s="65">
        <v>1181.5387149999999</v>
      </c>
      <c r="G14" s="66">
        <v>1.3792552531092949E-2</v>
      </c>
      <c r="H14" s="111"/>
      <c r="I14" s="102"/>
    </row>
    <row r="15" spans="1:9" ht="13.4" customHeight="1">
      <c r="A15" s="4" t="s">
        <v>264</v>
      </c>
      <c r="B15" s="63" t="s">
        <v>290</v>
      </c>
      <c r="C15" s="61" t="s">
        <v>291</v>
      </c>
      <c r="D15" s="61" t="s">
        <v>292</v>
      </c>
      <c r="E15" s="64">
        <v>11400</v>
      </c>
      <c r="F15" s="65">
        <v>1101.981</v>
      </c>
      <c r="G15" s="66">
        <v>1.2863844948801648E-2</v>
      </c>
      <c r="H15" s="111"/>
      <c r="I15" s="102"/>
    </row>
    <row r="16" spans="1:9" ht="13.4" customHeight="1">
      <c r="A16" s="4" t="s">
        <v>261</v>
      </c>
      <c r="B16" s="63" t="s">
        <v>260</v>
      </c>
      <c r="C16" s="61" t="s">
        <v>259</v>
      </c>
      <c r="D16" s="61" t="s">
        <v>170</v>
      </c>
      <c r="E16" s="64">
        <v>265361</v>
      </c>
      <c r="F16" s="65">
        <v>1094.2160835</v>
      </c>
      <c r="G16" s="66">
        <v>1.2773202113855863E-2</v>
      </c>
      <c r="H16" s="111"/>
      <c r="I16" s="102"/>
    </row>
    <row r="17" spans="1:9" ht="13.4" customHeight="1">
      <c r="A17" s="4" t="s">
        <v>258</v>
      </c>
      <c r="B17" s="63" t="s">
        <v>211</v>
      </c>
      <c r="C17" s="61" t="s">
        <v>210</v>
      </c>
      <c r="D17" s="61" t="s">
        <v>167</v>
      </c>
      <c r="E17" s="64">
        <v>24761</v>
      </c>
      <c r="F17" s="65">
        <v>1060.5631519999999</v>
      </c>
      <c r="G17" s="66">
        <v>1.2380358595783732E-2</v>
      </c>
      <c r="H17" s="111"/>
      <c r="I17" s="102"/>
    </row>
    <row r="18" spans="1:9" ht="13.4" customHeight="1">
      <c r="A18" s="4" t="s">
        <v>254</v>
      </c>
      <c r="B18" s="63" t="s">
        <v>312</v>
      </c>
      <c r="C18" s="61" t="s">
        <v>191</v>
      </c>
      <c r="D18" s="61" t="s">
        <v>190</v>
      </c>
      <c r="E18" s="64">
        <v>346003</v>
      </c>
      <c r="F18" s="65">
        <v>1050.9841125</v>
      </c>
      <c r="G18" s="66">
        <v>1.2268538810427682E-2</v>
      </c>
      <c r="H18" s="111"/>
      <c r="I18" s="102"/>
    </row>
    <row r="19" spans="1:9" ht="13.4" customHeight="1">
      <c r="A19" s="4" t="s">
        <v>253</v>
      </c>
      <c r="B19" s="63" t="s">
        <v>317</v>
      </c>
      <c r="C19" s="61" t="s">
        <v>318</v>
      </c>
      <c r="D19" s="61" t="s">
        <v>237</v>
      </c>
      <c r="E19" s="64">
        <v>17037</v>
      </c>
      <c r="F19" s="65">
        <v>1006.6311449999999</v>
      </c>
      <c r="G19" s="66">
        <v>1.1750789686859092E-2</v>
      </c>
      <c r="H19" s="111"/>
      <c r="I19" s="102"/>
    </row>
    <row r="20" spans="1:9" ht="13.4" customHeight="1">
      <c r="A20" s="4" t="s">
        <v>250</v>
      </c>
      <c r="B20" s="63" t="s">
        <v>288</v>
      </c>
      <c r="C20" s="61" t="s">
        <v>289</v>
      </c>
      <c r="D20" s="61" t="s">
        <v>206</v>
      </c>
      <c r="E20" s="64">
        <v>99307</v>
      </c>
      <c r="F20" s="65">
        <v>990.98455300000001</v>
      </c>
      <c r="G20" s="66">
        <v>1.1568141044581993E-2</v>
      </c>
      <c r="H20" s="111"/>
      <c r="I20" s="102"/>
    </row>
    <row r="21" spans="1:9" ht="13.4" customHeight="1">
      <c r="A21" s="4" t="s">
        <v>247</v>
      </c>
      <c r="B21" s="63" t="s">
        <v>275</v>
      </c>
      <c r="C21" s="61" t="s">
        <v>274</v>
      </c>
      <c r="D21" s="61" t="s">
        <v>229</v>
      </c>
      <c r="E21" s="64">
        <v>6420</v>
      </c>
      <c r="F21" s="65">
        <v>989.89980000000003</v>
      </c>
      <c r="G21" s="66">
        <v>1.1555478308654834E-2</v>
      </c>
      <c r="H21" s="111"/>
      <c r="I21" s="102"/>
    </row>
    <row r="22" spans="1:9" ht="13.4" customHeight="1">
      <c r="A22" s="4" t="s">
        <v>243</v>
      </c>
      <c r="B22" s="63" t="s">
        <v>208</v>
      </c>
      <c r="C22" s="61" t="s">
        <v>207</v>
      </c>
      <c r="D22" s="61" t="s">
        <v>206</v>
      </c>
      <c r="E22" s="64">
        <v>121536</v>
      </c>
      <c r="F22" s="65">
        <v>903.62016000000006</v>
      </c>
      <c r="G22" s="66">
        <v>1.0548303129410885E-2</v>
      </c>
      <c r="H22" s="111"/>
      <c r="I22" s="102"/>
    </row>
    <row r="23" spans="1:9" ht="13.4" customHeight="1">
      <c r="A23" s="4" t="s">
        <v>240</v>
      </c>
      <c r="B23" s="63" t="s">
        <v>314</v>
      </c>
      <c r="C23" s="61" t="s">
        <v>315</v>
      </c>
      <c r="D23" s="61" t="s">
        <v>316</v>
      </c>
      <c r="E23" s="64">
        <v>56448</v>
      </c>
      <c r="F23" s="65">
        <v>857.38867200000004</v>
      </c>
      <c r="G23" s="66">
        <v>1.0008625318827596E-2</v>
      </c>
      <c r="H23" s="111"/>
      <c r="I23" s="102"/>
    </row>
    <row r="24" spans="1:9" ht="13.4" customHeight="1">
      <c r="A24" s="4" t="s">
        <v>238</v>
      </c>
      <c r="B24" s="63" t="s">
        <v>195</v>
      </c>
      <c r="C24" s="61" t="s">
        <v>194</v>
      </c>
      <c r="D24" s="61" t="s">
        <v>193</v>
      </c>
      <c r="E24" s="64">
        <v>17720</v>
      </c>
      <c r="F24" s="65">
        <v>838.12055999999995</v>
      </c>
      <c r="G24" s="66">
        <v>9.7837012908959485E-3</v>
      </c>
      <c r="H24" s="111"/>
      <c r="I24" s="102"/>
    </row>
    <row r="25" spans="1:9" ht="13.4" customHeight="1">
      <c r="A25" s="4" t="s">
        <v>236</v>
      </c>
      <c r="B25" s="63" t="s">
        <v>178</v>
      </c>
      <c r="C25" s="61" t="s">
        <v>177</v>
      </c>
      <c r="D25" s="61" t="s">
        <v>176</v>
      </c>
      <c r="E25" s="64">
        <v>93128</v>
      </c>
      <c r="F25" s="65">
        <v>814.82343600000002</v>
      </c>
      <c r="G25" s="66">
        <v>9.5117450676135088E-3</v>
      </c>
      <c r="H25" s="111"/>
      <c r="I25" s="102"/>
    </row>
    <row r="26" spans="1:9" ht="13.4" customHeight="1">
      <c r="A26" s="4" t="s">
        <v>235</v>
      </c>
      <c r="B26" s="63" t="s">
        <v>360</v>
      </c>
      <c r="C26" s="61" t="s">
        <v>361</v>
      </c>
      <c r="D26" s="61" t="s">
        <v>362</v>
      </c>
      <c r="E26" s="64">
        <v>154020</v>
      </c>
      <c r="F26" s="65">
        <v>809.14407000000006</v>
      </c>
      <c r="G26" s="66">
        <v>9.4454476599163742E-3</v>
      </c>
      <c r="H26" s="111"/>
      <c r="I26" s="102"/>
    </row>
    <row r="27" spans="1:9" ht="13.4" customHeight="1">
      <c r="A27" s="4" t="s">
        <v>232</v>
      </c>
      <c r="B27" s="63" t="s">
        <v>201</v>
      </c>
      <c r="C27" s="61" t="s">
        <v>334</v>
      </c>
      <c r="D27" s="61" t="s">
        <v>200</v>
      </c>
      <c r="E27" s="64">
        <v>44950</v>
      </c>
      <c r="F27" s="65">
        <v>808.92020000000002</v>
      </c>
      <c r="G27" s="66">
        <v>9.4428343399329193E-3</v>
      </c>
      <c r="H27" s="111"/>
      <c r="I27" s="102"/>
    </row>
    <row r="28" spans="1:9" ht="13.4" customHeight="1">
      <c r="A28" s="4" t="s">
        <v>228</v>
      </c>
      <c r="B28" s="63" t="s">
        <v>392</v>
      </c>
      <c r="C28" s="61" t="s">
        <v>393</v>
      </c>
      <c r="D28" s="61" t="s">
        <v>181</v>
      </c>
      <c r="E28" s="64">
        <v>62195</v>
      </c>
      <c r="F28" s="65">
        <v>772.21312</v>
      </c>
      <c r="G28" s="66">
        <v>9.0143385803479019E-3</v>
      </c>
      <c r="H28" s="111"/>
      <c r="I28" s="102"/>
    </row>
    <row r="29" spans="1:9" ht="13.4" customHeight="1">
      <c r="A29" s="4" t="s">
        <v>224</v>
      </c>
      <c r="B29" s="63" t="s">
        <v>335</v>
      </c>
      <c r="C29" s="61" t="s">
        <v>336</v>
      </c>
      <c r="D29" s="61" t="s">
        <v>337</v>
      </c>
      <c r="E29" s="64">
        <v>278217</v>
      </c>
      <c r="F29" s="65">
        <v>753.55074449999995</v>
      </c>
      <c r="G29" s="66">
        <v>8.7964855458506509E-3</v>
      </c>
      <c r="H29" s="111"/>
      <c r="I29" s="102"/>
    </row>
    <row r="30" spans="1:9" ht="13.4" customHeight="1">
      <c r="A30" s="4" t="s">
        <v>223</v>
      </c>
      <c r="B30" s="63" t="s">
        <v>278</v>
      </c>
      <c r="C30" s="61" t="s">
        <v>277</v>
      </c>
      <c r="D30" s="61" t="s">
        <v>200</v>
      </c>
      <c r="E30" s="64">
        <v>46583</v>
      </c>
      <c r="F30" s="65">
        <v>700.04932399999996</v>
      </c>
      <c r="G30" s="66">
        <v>8.1719430375382218E-3</v>
      </c>
      <c r="H30" s="111"/>
      <c r="I30" s="102"/>
    </row>
    <row r="31" spans="1:9" ht="13.4" customHeight="1">
      <c r="A31" s="4" t="s">
        <v>220</v>
      </c>
      <c r="B31" s="63" t="s">
        <v>249</v>
      </c>
      <c r="C31" s="61" t="s">
        <v>248</v>
      </c>
      <c r="D31" s="61" t="s">
        <v>176</v>
      </c>
      <c r="E31" s="64">
        <v>180147</v>
      </c>
      <c r="F31" s="65">
        <v>645.01633349999997</v>
      </c>
      <c r="G31" s="66">
        <v>7.5295219278631248E-3</v>
      </c>
      <c r="H31" s="111"/>
      <c r="I31" s="102"/>
    </row>
    <row r="32" spans="1:9" ht="13.4" customHeight="1">
      <c r="A32" s="4" t="s">
        <v>218</v>
      </c>
      <c r="B32" s="63" t="s">
        <v>342</v>
      </c>
      <c r="C32" s="61" t="s">
        <v>343</v>
      </c>
      <c r="D32" s="61" t="s">
        <v>229</v>
      </c>
      <c r="E32" s="64">
        <v>16741</v>
      </c>
      <c r="F32" s="65">
        <v>641.04637200000002</v>
      </c>
      <c r="G32" s="66">
        <v>7.483179051544284E-3</v>
      </c>
      <c r="H32" s="111"/>
      <c r="I32" s="102"/>
    </row>
    <row r="33" spans="1:9" ht="13.4" customHeight="1">
      <c r="A33" s="4" t="s">
        <v>215</v>
      </c>
      <c r="B33" s="63" t="s">
        <v>340</v>
      </c>
      <c r="C33" s="61" t="s">
        <v>341</v>
      </c>
      <c r="D33" s="61" t="s">
        <v>255</v>
      </c>
      <c r="E33" s="64">
        <v>2020</v>
      </c>
      <c r="F33" s="65">
        <v>592.66800000000001</v>
      </c>
      <c r="G33" s="66">
        <v>6.918439844349744E-3</v>
      </c>
      <c r="H33" s="111"/>
      <c r="I33" s="102"/>
    </row>
    <row r="34" spans="1:9" ht="13.4" customHeight="1">
      <c r="A34" s="4" t="s">
        <v>212</v>
      </c>
      <c r="B34" s="63" t="s">
        <v>352</v>
      </c>
      <c r="C34" s="61" t="s">
        <v>353</v>
      </c>
      <c r="D34" s="61" t="s">
        <v>354</v>
      </c>
      <c r="E34" s="64">
        <v>81843</v>
      </c>
      <c r="F34" s="65">
        <v>589.92434400000002</v>
      </c>
      <c r="G34" s="66">
        <v>6.8864121003352381E-3</v>
      </c>
      <c r="H34" s="111"/>
      <c r="I34" s="102"/>
    </row>
    <row r="35" spans="1:9" ht="13.4" customHeight="1">
      <c r="A35" s="4" t="s">
        <v>209</v>
      </c>
      <c r="B35" s="63" t="s">
        <v>252</v>
      </c>
      <c r="C35" s="61" t="s">
        <v>251</v>
      </c>
      <c r="D35" s="61" t="s">
        <v>200</v>
      </c>
      <c r="E35" s="64">
        <v>40112</v>
      </c>
      <c r="F35" s="65">
        <v>577.29190400000005</v>
      </c>
      <c r="G35" s="66">
        <v>6.7389488051558836E-3</v>
      </c>
      <c r="H35" s="111"/>
      <c r="I35" s="102"/>
    </row>
    <row r="36" spans="1:9" ht="13.4" customHeight="1">
      <c r="A36" s="4" t="s">
        <v>205</v>
      </c>
      <c r="B36" s="63" t="s">
        <v>438</v>
      </c>
      <c r="C36" s="61" t="s">
        <v>405</v>
      </c>
      <c r="D36" s="61" t="s">
        <v>406</v>
      </c>
      <c r="E36" s="64">
        <v>174002</v>
      </c>
      <c r="F36" s="65">
        <v>552.63035200000002</v>
      </c>
      <c r="G36" s="66">
        <v>6.4510650928915076E-3</v>
      </c>
      <c r="H36" s="111"/>
      <c r="I36" s="102"/>
    </row>
    <row r="37" spans="1:9" ht="13.4" customHeight="1">
      <c r="A37" s="4" t="s">
        <v>204</v>
      </c>
      <c r="B37" s="63" t="s">
        <v>257</v>
      </c>
      <c r="C37" s="61" t="s">
        <v>256</v>
      </c>
      <c r="D37" s="61" t="s">
        <v>255</v>
      </c>
      <c r="E37" s="64">
        <v>8145</v>
      </c>
      <c r="F37" s="65">
        <v>530.36167499999999</v>
      </c>
      <c r="G37" s="66">
        <v>6.191114324100625E-3</v>
      </c>
      <c r="H37" s="111"/>
      <c r="I37" s="102"/>
    </row>
    <row r="38" spans="1:9" ht="13.4" customHeight="1">
      <c r="A38" s="4" t="s">
        <v>203</v>
      </c>
      <c r="B38" s="63" t="s">
        <v>363</v>
      </c>
      <c r="C38" s="61" t="s">
        <v>364</v>
      </c>
      <c r="D38" s="61" t="s">
        <v>365</v>
      </c>
      <c r="E38" s="64">
        <v>30054</v>
      </c>
      <c r="F38" s="65">
        <v>523.60078799999997</v>
      </c>
      <c r="G38" s="66">
        <v>6.1121919088463076E-3</v>
      </c>
      <c r="H38" s="111"/>
      <c r="I38" s="102"/>
    </row>
    <row r="39" spans="1:9" ht="13.4" customHeight="1">
      <c r="A39" s="4" t="s">
        <v>202</v>
      </c>
      <c r="B39" s="63" t="s">
        <v>419</v>
      </c>
      <c r="C39" s="61" t="s">
        <v>272</v>
      </c>
      <c r="D39" s="61" t="s">
        <v>271</v>
      </c>
      <c r="E39" s="64">
        <v>130864</v>
      </c>
      <c r="F39" s="65">
        <v>511.93996800000002</v>
      </c>
      <c r="G39" s="66">
        <v>5.9760707048909893E-3</v>
      </c>
      <c r="H39" s="111"/>
      <c r="I39" s="102"/>
    </row>
    <row r="40" spans="1:9" ht="13.4" customHeight="1">
      <c r="A40" s="4" t="s">
        <v>199</v>
      </c>
      <c r="B40" s="63" t="s">
        <v>242</v>
      </c>
      <c r="C40" s="61" t="s">
        <v>241</v>
      </c>
      <c r="D40" s="61" t="s">
        <v>167</v>
      </c>
      <c r="E40" s="64">
        <v>26693</v>
      </c>
      <c r="F40" s="65">
        <v>470.67766899999998</v>
      </c>
      <c r="G40" s="66">
        <v>5.4944001347386057E-3</v>
      </c>
      <c r="H40" s="111"/>
      <c r="I40" s="102"/>
    </row>
    <row r="41" spans="1:9" ht="13.4" customHeight="1">
      <c r="A41" s="4" t="s">
        <v>196</v>
      </c>
      <c r="B41" s="63" t="s">
        <v>231</v>
      </c>
      <c r="C41" s="61" t="s">
        <v>230</v>
      </c>
      <c r="D41" s="61" t="s">
        <v>229</v>
      </c>
      <c r="E41" s="64">
        <v>157924</v>
      </c>
      <c r="F41" s="65">
        <v>436.10712599999999</v>
      </c>
      <c r="G41" s="66">
        <v>5.0908449872833599E-3</v>
      </c>
      <c r="H41" s="111"/>
      <c r="I41" s="102"/>
    </row>
    <row r="42" spans="1:9" ht="13.4" customHeight="1">
      <c r="A42" s="4" t="s">
        <v>192</v>
      </c>
      <c r="B42" s="63" t="s">
        <v>327</v>
      </c>
      <c r="C42" s="61" t="s">
        <v>328</v>
      </c>
      <c r="D42" s="61" t="s">
        <v>329</v>
      </c>
      <c r="E42" s="64">
        <v>53492</v>
      </c>
      <c r="F42" s="65">
        <v>423.62989399999998</v>
      </c>
      <c r="G42" s="66">
        <v>4.945193494346343E-3</v>
      </c>
      <c r="H42" s="111"/>
      <c r="I42" s="102"/>
    </row>
    <row r="43" spans="1:9" ht="13.4" customHeight="1">
      <c r="A43" s="4" t="s">
        <v>189</v>
      </c>
      <c r="B43" s="63" t="s">
        <v>330</v>
      </c>
      <c r="C43" s="61" t="s">
        <v>331</v>
      </c>
      <c r="D43" s="61" t="s">
        <v>332</v>
      </c>
      <c r="E43" s="64">
        <v>35418</v>
      </c>
      <c r="F43" s="65">
        <v>416.126082</v>
      </c>
      <c r="G43" s="66">
        <v>4.8575986319186271E-3</v>
      </c>
      <c r="H43" s="111"/>
      <c r="I43" s="102"/>
    </row>
    <row r="44" spans="1:9" ht="13.4" customHeight="1">
      <c r="A44" s="4" t="s">
        <v>188</v>
      </c>
      <c r="B44" s="63" t="s">
        <v>214</v>
      </c>
      <c r="C44" s="61" t="s">
        <v>213</v>
      </c>
      <c r="D44" s="61" t="s">
        <v>176</v>
      </c>
      <c r="E44" s="64">
        <v>24110</v>
      </c>
      <c r="F44" s="65">
        <v>412.81142</v>
      </c>
      <c r="G44" s="66">
        <v>4.8189053168563121E-3</v>
      </c>
      <c r="H44" s="111"/>
      <c r="I44" s="102"/>
    </row>
    <row r="45" spans="1:9" ht="13.4" customHeight="1">
      <c r="A45" s="4" t="s">
        <v>187</v>
      </c>
      <c r="B45" s="63" t="s">
        <v>217</v>
      </c>
      <c r="C45" s="61" t="s">
        <v>216</v>
      </c>
      <c r="D45" s="61" t="s">
        <v>206</v>
      </c>
      <c r="E45" s="64">
        <v>1768</v>
      </c>
      <c r="F45" s="65">
        <v>379.51888000000002</v>
      </c>
      <c r="G45" s="66">
        <v>4.43026878636098E-3</v>
      </c>
      <c r="H45" s="111"/>
      <c r="I45" s="102"/>
    </row>
    <row r="46" spans="1:9" ht="13.4" customHeight="1">
      <c r="A46" s="4" t="s">
        <v>186</v>
      </c>
      <c r="B46" s="63" t="s">
        <v>227</v>
      </c>
      <c r="C46" s="61" t="s">
        <v>226</v>
      </c>
      <c r="D46" s="61" t="s">
        <v>225</v>
      </c>
      <c r="E46" s="64">
        <v>79853</v>
      </c>
      <c r="F46" s="65">
        <v>371.156744</v>
      </c>
      <c r="G46" s="66">
        <v>4.3326543801735836E-3</v>
      </c>
      <c r="H46" s="111"/>
      <c r="I46" s="102"/>
    </row>
    <row r="47" spans="1:9" ht="13.4" customHeight="1">
      <c r="A47" s="4" t="s">
        <v>183</v>
      </c>
      <c r="B47" s="63" t="s">
        <v>394</v>
      </c>
      <c r="C47" s="61" t="s">
        <v>395</v>
      </c>
      <c r="D47" s="61" t="s">
        <v>244</v>
      </c>
      <c r="E47" s="64">
        <v>185501</v>
      </c>
      <c r="F47" s="65">
        <v>368.1267345</v>
      </c>
      <c r="G47" s="66">
        <v>4.297283922423953E-3</v>
      </c>
      <c r="H47" s="111"/>
      <c r="I47" s="102"/>
    </row>
    <row r="48" spans="1:9" ht="13.4" customHeight="1">
      <c r="A48" s="4" t="s">
        <v>182</v>
      </c>
      <c r="B48" s="63" t="s">
        <v>234</v>
      </c>
      <c r="C48" s="61" t="s">
        <v>233</v>
      </c>
      <c r="D48" s="61" t="s">
        <v>190</v>
      </c>
      <c r="E48" s="64">
        <v>57885</v>
      </c>
      <c r="F48" s="65">
        <v>362.64952499999998</v>
      </c>
      <c r="G48" s="66">
        <v>4.2333463647345705E-3</v>
      </c>
      <c r="H48" s="111"/>
      <c r="I48" s="102"/>
    </row>
    <row r="49" spans="1:9" ht="13.4" customHeight="1">
      <c r="A49" s="4" t="s">
        <v>180</v>
      </c>
      <c r="B49" s="63" t="s">
        <v>198</v>
      </c>
      <c r="C49" s="61" t="s">
        <v>197</v>
      </c>
      <c r="D49" s="61" t="s">
        <v>181</v>
      </c>
      <c r="E49" s="64">
        <v>121461</v>
      </c>
      <c r="F49" s="65">
        <v>326.42643750000002</v>
      </c>
      <c r="G49" s="66">
        <v>3.8105004343901498E-3</v>
      </c>
      <c r="H49" s="111"/>
      <c r="I49" s="102"/>
    </row>
    <row r="50" spans="1:9" ht="13.4" customHeight="1">
      <c r="A50" s="4" t="s">
        <v>179</v>
      </c>
      <c r="B50" s="63" t="s">
        <v>185</v>
      </c>
      <c r="C50" s="61" t="s">
        <v>184</v>
      </c>
      <c r="D50" s="61" t="s">
        <v>309</v>
      </c>
      <c r="E50" s="64">
        <v>83561</v>
      </c>
      <c r="F50" s="65">
        <v>280.93208199999998</v>
      </c>
      <c r="G50" s="66">
        <v>3.2794274529161847E-3</v>
      </c>
      <c r="H50" s="111"/>
      <c r="I50" s="102"/>
    </row>
    <row r="51" spans="1:9" ht="13.4" customHeight="1">
      <c r="A51" s="4" t="s">
        <v>175</v>
      </c>
      <c r="B51" s="63" t="s">
        <v>326</v>
      </c>
      <c r="C51" s="61" t="s">
        <v>265</v>
      </c>
      <c r="D51" s="61" t="s">
        <v>255</v>
      </c>
      <c r="E51" s="64">
        <v>38827</v>
      </c>
      <c r="F51" s="65">
        <v>238.98018500000001</v>
      </c>
      <c r="G51" s="66">
        <v>2.7897069420216259E-3</v>
      </c>
      <c r="H51" s="111"/>
      <c r="I51" s="102"/>
    </row>
    <row r="52" spans="1:9" ht="13.4" customHeight="1">
      <c r="A52" s="4" t="s">
        <v>171</v>
      </c>
      <c r="B52" s="63" t="s">
        <v>174</v>
      </c>
      <c r="C52" s="61" t="s">
        <v>173</v>
      </c>
      <c r="D52" s="61" t="s">
        <v>172</v>
      </c>
      <c r="E52" s="64">
        <v>39639</v>
      </c>
      <c r="F52" s="65">
        <v>187.53210899999999</v>
      </c>
      <c r="G52" s="66">
        <v>2.189133908023614E-3</v>
      </c>
      <c r="H52" s="111"/>
      <c r="I52" s="102"/>
    </row>
    <row r="53" spans="1:9" ht="13.4" customHeight="1">
      <c r="A53" s="4" t="s">
        <v>169</v>
      </c>
      <c r="B53" s="60" t="s">
        <v>8</v>
      </c>
      <c r="C53" s="61"/>
      <c r="D53" s="61"/>
      <c r="E53" s="61"/>
      <c r="F53" s="67">
        <v>36268.815727000001</v>
      </c>
      <c r="G53" s="68">
        <v>0.42337973339720625</v>
      </c>
      <c r="H53" s="112"/>
      <c r="I53" s="102"/>
    </row>
    <row r="54" spans="1:9" ht="13.4" customHeight="1">
      <c r="A54" s="4" t="s">
        <v>168</v>
      </c>
      <c r="B54" s="69" t="s">
        <v>90</v>
      </c>
      <c r="C54" s="70"/>
      <c r="D54" s="70"/>
      <c r="E54" s="70"/>
      <c r="F54" s="71" t="s">
        <v>7</v>
      </c>
      <c r="G54" s="71" t="s">
        <v>7</v>
      </c>
      <c r="H54" s="112"/>
      <c r="I54" s="102"/>
    </row>
    <row r="55" spans="1:9" ht="13.4" customHeight="1">
      <c r="A55" s="1"/>
      <c r="B55" s="69" t="s">
        <v>8</v>
      </c>
      <c r="C55" s="70"/>
      <c r="D55" s="70"/>
      <c r="E55" s="70"/>
      <c r="F55" s="71" t="s">
        <v>7</v>
      </c>
      <c r="G55" s="71" t="s">
        <v>7</v>
      </c>
      <c r="H55" s="112"/>
      <c r="I55" s="102"/>
    </row>
    <row r="56" spans="1:9" ht="13.4" customHeight="1">
      <c r="A56" s="1"/>
      <c r="B56" s="69" t="s">
        <v>6</v>
      </c>
      <c r="C56" s="72"/>
      <c r="D56" s="70"/>
      <c r="E56" s="72"/>
      <c r="F56" s="67">
        <v>36268.815727000001</v>
      </c>
      <c r="G56" s="68">
        <v>0.42337973339720625</v>
      </c>
      <c r="H56" s="112"/>
      <c r="I56" s="102"/>
    </row>
    <row r="57" spans="1:9" ht="13.4" customHeight="1">
      <c r="A57" s="1"/>
      <c r="B57" s="60" t="s">
        <v>89</v>
      </c>
      <c r="C57" s="61"/>
      <c r="D57" s="61"/>
      <c r="E57" s="61"/>
      <c r="F57" s="61"/>
      <c r="G57" s="62"/>
      <c r="H57" s="110"/>
      <c r="I57" s="102"/>
    </row>
    <row r="58" spans="1:9" ht="13.4" customHeight="1">
      <c r="A58" s="1"/>
      <c r="B58" s="60" t="s">
        <v>88</v>
      </c>
      <c r="C58" s="61"/>
      <c r="D58" s="61"/>
      <c r="E58" s="61"/>
      <c r="F58" s="61"/>
      <c r="G58" s="62"/>
      <c r="H58" s="110"/>
      <c r="I58" s="102"/>
    </row>
    <row r="59" spans="1:9" ht="13.4" customHeight="1">
      <c r="A59" s="1"/>
      <c r="B59" s="63" t="s">
        <v>347</v>
      </c>
      <c r="C59" s="61" t="s">
        <v>164</v>
      </c>
      <c r="D59" s="61" t="s">
        <v>34</v>
      </c>
      <c r="E59" s="64">
        <v>3500000</v>
      </c>
      <c r="F59" s="65">
        <v>3562.9929999999999</v>
      </c>
      <c r="G59" s="66">
        <v>4.1592177637968013E-2</v>
      </c>
      <c r="H59" s="111">
        <v>6.6642999999999994E-2</v>
      </c>
      <c r="I59" s="102"/>
    </row>
    <row r="60" spans="1:9" ht="13.4" customHeight="1">
      <c r="A60" s="1"/>
      <c r="B60" s="63" t="s">
        <v>163</v>
      </c>
      <c r="C60" s="61" t="s">
        <v>162</v>
      </c>
      <c r="D60" s="61" t="s">
        <v>19</v>
      </c>
      <c r="E60" s="64">
        <v>2500000</v>
      </c>
      <c r="F60" s="65">
        <v>2603.1550000000002</v>
      </c>
      <c r="G60" s="66">
        <v>3.0387622198293576E-2</v>
      </c>
      <c r="H60" s="111">
        <v>5.9033000000000002E-2</v>
      </c>
      <c r="I60" s="102"/>
    </row>
    <row r="61" spans="1:9" ht="13.4" customHeight="1">
      <c r="A61" s="4" t="s">
        <v>70</v>
      </c>
      <c r="B61" s="63" t="s">
        <v>74</v>
      </c>
      <c r="C61" s="61" t="s">
        <v>73</v>
      </c>
      <c r="D61" s="61" t="s">
        <v>19</v>
      </c>
      <c r="E61" s="64">
        <v>2500000</v>
      </c>
      <c r="F61" s="65">
        <v>2582.1174999999998</v>
      </c>
      <c r="G61" s="66">
        <v>3.0142043428686465E-2</v>
      </c>
      <c r="H61" s="111">
        <v>6.1120000000000001E-2</v>
      </c>
      <c r="I61" s="102"/>
    </row>
    <row r="62" spans="1:9" ht="13.4" customHeight="1">
      <c r="A62" s="4" t="s">
        <v>166</v>
      </c>
      <c r="B62" s="63" t="s">
        <v>160</v>
      </c>
      <c r="C62" s="61" t="s">
        <v>159</v>
      </c>
      <c r="D62" s="61" t="s">
        <v>34</v>
      </c>
      <c r="E62" s="64">
        <v>2500000</v>
      </c>
      <c r="F62" s="65">
        <v>2573.6624999999999</v>
      </c>
      <c r="G62" s="66">
        <v>3.0043344985571638E-2</v>
      </c>
      <c r="H62" s="111">
        <v>7.1847999999999995E-2</v>
      </c>
      <c r="I62" s="102"/>
    </row>
    <row r="63" spans="1:9" ht="13.4" customHeight="1">
      <c r="A63" s="4" t="s">
        <v>165</v>
      </c>
      <c r="B63" s="63" t="s">
        <v>301</v>
      </c>
      <c r="C63" s="61" t="s">
        <v>302</v>
      </c>
      <c r="D63" s="61" t="s">
        <v>34</v>
      </c>
      <c r="E63" s="64">
        <v>2500000</v>
      </c>
      <c r="F63" s="65">
        <v>2557.4675000000002</v>
      </c>
      <c r="G63" s="66">
        <v>2.9854294567328635E-2</v>
      </c>
      <c r="H63" s="111">
        <v>7.2650000000000006E-2</v>
      </c>
      <c r="I63" s="102"/>
    </row>
    <row r="64" spans="1:9" ht="13.4" customHeight="1">
      <c r="A64" s="4" t="s">
        <v>87</v>
      </c>
      <c r="B64" s="63" t="s">
        <v>306</v>
      </c>
      <c r="C64" s="61" t="s">
        <v>307</v>
      </c>
      <c r="D64" s="61" t="s">
        <v>34</v>
      </c>
      <c r="E64" s="64">
        <v>2500000</v>
      </c>
      <c r="F64" s="65">
        <v>2551.0774999999999</v>
      </c>
      <c r="G64" s="66">
        <v>2.9779701657629793E-2</v>
      </c>
      <c r="H64" s="111">
        <v>7.1349999999999997E-2</v>
      </c>
      <c r="I64" s="102"/>
    </row>
    <row r="65" spans="1:9" ht="13.4" customHeight="1">
      <c r="A65" s="4" t="s">
        <v>161</v>
      </c>
      <c r="B65" s="63" t="s">
        <v>357</v>
      </c>
      <c r="C65" s="61" t="s">
        <v>333</v>
      </c>
      <c r="D65" s="61" t="s">
        <v>34</v>
      </c>
      <c r="E65" s="64">
        <v>2500000</v>
      </c>
      <c r="F65" s="65">
        <v>2544.19</v>
      </c>
      <c r="G65" s="66">
        <v>2.9699301240485691E-2</v>
      </c>
      <c r="H65" s="111">
        <v>6.6988000000000006E-2</v>
      </c>
      <c r="I65" s="102"/>
    </row>
    <row r="66" spans="1:9" ht="13.4" customHeight="1">
      <c r="A66" s="4" t="s">
        <v>158</v>
      </c>
      <c r="B66" s="63" t="s">
        <v>407</v>
      </c>
      <c r="C66" s="61" t="s">
        <v>149</v>
      </c>
      <c r="D66" s="61" t="s">
        <v>34</v>
      </c>
      <c r="E66" s="64">
        <v>2500000</v>
      </c>
      <c r="F66" s="65">
        <v>2543.9475000000002</v>
      </c>
      <c r="G66" s="66">
        <v>2.9696470445399314E-2</v>
      </c>
      <c r="H66" s="111">
        <v>6.7150000000000001E-2</v>
      </c>
      <c r="I66" s="102"/>
    </row>
    <row r="67" spans="1:9" ht="13.4" customHeight="1">
      <c r="A67" s="4" t="s">
        <v>155</v>
      </c>
      <c r="B67" s="63" t="s">
        <v>321</v>
      </c>
      <c r="C67" s="61" t="s">
        <v>71</v>
      </c>
      <c r="D67" s="61" t="s">
        <v>34</v>
      </c>
      <c r="E67" s="64">
        <v>2500000</v>
      </c>
      <c r="F67" s="65">
        <v>2494.2375000000002</v>
      </c>
      <c r="G67" s="66">
        <v>2.911618663614586E-2</v>
      </c>
      <c r="H67" s="111">
        <v>6.6250000000000003E-2</v>
      </c>
      <c r="I67" s="102"/>
    </row>
    <row r="68" spans="1:9" ht="13.4" customHeight="1">
      <c r="A68" s="4" t="s">
        <v>154</v>
      </c>
      <c r="B68" s="63" t="s">
        <v>344</v>
      </c>
      <c r="C68" s="61" t="s">
        <v>345</v>
      </c>
      <c r="D68" s="61" t="s">
        <v>19</v>
      </c>
      <c r="E68" s="64">
        <v>2500000</v>
      </c>
      <c r="F68" s="65">
        <v>2465.2824999999998</v>
      </c>
      <c r="G68" s="66">
        <v>2.8778183866141158E-2</v>
      </c>
      <c r="H68" s="111">
        <v>6.6350999999999993E-2</v>
      </c>
      <c r="I68" s="102"/>
    </row>
    <row r="69" spans="1:9" ht="13.4" customHeight="1">
      <c r="A69" s="4" t="s">
        <v>67</v>
      </c>
      <c r="B69" s="63" t="s">
        <v>152</v>
      </c>
      <c r="C69" s="61" t="s">
        <v>151</v>
      </c>
      <c r="D69" s="61" t="s">
        <v>19</v>
      </c>
      <c r="E69" s="64">
        <v>2000000</v>
      </c>
      <c r="F69" s="65">
        <v>2090.5479999999998</v>
      </c>
      <c r="G69" s="66">
        <v>2.4403764974194098E-2</v>
      </c>
      <c r="H69" s="111">
        <v>6.3477000000000006E-2</v>
      </c>
      <c r="I69" s="102"/>
    </row>
    <row r="70" spans="1:9" ht="13.4" customHeight="1">
      <c r="A70" s="4" t="s">
        <v>153</v>
      </c>
      <c r="B70" s="63" t="s">
        <v>324</v>
      </c>
      <c r="C70" s="61" t="s">
        <v>147</v>
      </c>
      <c r="D70" s="61" t="s">
        <v>34</v>
      </c>
      <c r="E70" s="64">
        <v>2000000</v>
      </c>
      <c r="F70" s="65">
        <v>2031.08</v>
      </c>
      <c r="G70" s="66">
        <v>2.3709572305341063E-2</v>
      </c>
      <c r="H70" s="111">
        <v>6.8000000000000005E-2</v>
      </c>
      <c r="I70" s="102"/>
    </row>
    <row r="71" spans="1:9" ht="13.4" customHeight="1">
      <c r="A71" s="4" t="s">
        <v>150</v>
      </c>
      <c r="B71" s="63" t="s">
        <v>293</v>
      </c>
      <c r="C71" s="61" t="s">
        <v>294</v>
      </c>
      <c r="D71" s="61" t="s">
        <v>56</v>
      </c>
      <c r="E71" s="64">
        <v>2000000</v>
      </c>
      <c r="F71" s="65">
        <v>2027.692</v>
      </c>
      <c r="G71" s="66">
        <v>2.3670022887804336E-2</v>
      </c>
      <c r="H71" s="111">
        <v>7.0599999999999996E-2</v>
      </c>
      <c r="I71" s="102"/>
    </row>
    <row r="72" spans="1:9" ht="13.4" customHeight="1">
      <c r="A72" s="4" t="s">
        <v>148</v>
      </c>
      <c r="B72" s="63" t="s">
        <v>439</v>
      </c>
      <c r="C72" s="61" t="s">
        <v>145</v>
      </c>
      <c r="D72" s="61" t="s">
        <v>34</v>
      </c>
      <c r="E72" s="64">
        <v>1500000</v>
      </c>
      <c r="F72" s="65">
        <v>1521.3375000000001</v>
      </c>
      <c r="G72" s="66">
        <v>1.7759153483406273E-2</v>
      </c>
      <c r="H72" s="111">
        <v>6.7799999999999999E-2</v>
      </c>
      <c r="I72" s="102"/>
    </row>
    <row r="73" spans="1:9" ht="13.4" customHeight="1">
      <c r="A73" s="4" t="s">
        <v>33</v>
      </c>
      <c r="B73" s="63" t="s">
        <v>310</v>
      </c>
      <c r="C73" s="61" t="s">
        <v>143</v>
      </c>
      <c r="D73" s="61" t="s">
        <v>34</v>
      </c>
      <c r="E73" s="64">
        <v>1500000</v>
      </c>
      <c r="F73" s="65">
        <v>1503.912</v>
      </c>
      <c r="G73" s="66">
        <v>1.7555738968858977E-2</v>
      </c>
      <c r="H73" s="111">
        <v>6.6750000000000004E-2</v>
      </c>
      <c r="I73" s="102"/>
    </row>
    <row r="74" spans="1:9" ht="13.4" customHeight="1">
      <c r="A74" s="4" t="s">
        <v>146</v>
      </c>
      <c r="B74" s="63" t="s">
        <v>366</v>
      </c>
      <c r="C74" s="61" t="s">
        <v>367</v>
      </c>
      <c r="D74" s="61" t="s">
        <v>34</v>
      </c>
      <c r="E74" s="64">
        <v>1100000</v>
      </c>
      <c r="F74" s="65">
        <v>1169.0415</v>
      </c>
      <c r="G74" s="66">
        <v>1.3646667768967434E-2</v>
      </c>
      <c r="H74" s="111">
        <v>6.8162E-2</v>
      </c>
      <c r="I74" s="102"/>
    </row>
    <row r="75" spans="1:9" ht="13.4" customHeight="1">
      <c r="A75" s="4" t="s">
        <v>144</v>
      </c>
      <c r="B75" s="63" t="s">
        <v>44</v>
      </c>
      <c r="C75" s="61" t="s">
        <v>43</v>
      </c>
      <c r="D75" s="61" t="s">
        <v>16</v>
      </c>
      <c r="E75" s="64">
        <v>1000000</v>
      </c>
      <c r="F75" s="65">
        <v>1035.3019999999999</v>
      </c>
      <c r="G75" s="66">
        <v>1.2085475523792374E-2</v>
      </c>
      <c r="H75" s="111">
        <v>7.4499999999999997E-2</v>
      </c>
      <c r="I75" s="102"/>
    </row>
    <row r="76" spans="1:9" ht="13.4" customHeight="1">
      <c r="A76" s="4" t="s">
        <v>42</v>
      </c>
      <c r="B76" s="63" t="s">
        <v>41</v>
      </c>
      <c r="C76" s="61" t="s">
        <v>40</v>
      </c>
      <c r="D76" s="61" t="s">
        <v>34</v>
      </c>
      <c r="E76" s="64">
        <v>1000000</v>
      </c>
      <c r="F76" s="65">
        <v>1026.2449999999999</v>
      </c>
      <c r="G76" s="66">
        <v>1.1979749704834246E-2</v>
      </c>
      <c r="H76" s="111">
        <v>6.9750000000000006E-2</v>
      </c>
      <c r="I76" s="102"/>
    </row>
    <row r="77" spans="1:9" ht="13.4" customHeight="1">
      <c r="A77" s="4" t="s">
        <v>39</v>
      </c>
      <c r="B77" s="63" t="s">
        <v>142</v>
      </c>
      <c r="C77" s="61" t="s">
        <v>141</v>
      </c>
      <c r="D77" s="61" t="s">
        <v>34</v>
      </c>
      <c r="E77" s="64">
        <v>1000000</v>
      </c>
      <c r="F77" s="65">
        <v>1024.9670000000001</v>
      </c>
      <c r="G77" s="66">
        <v>1.1964831122894476E-2</v>
      </c>
      <c r="H77" s="111">
        <v>6.7699999999999996E-2</v>
      </c>
      <c r="I77" s="102"/>
    </row>
    <row r="78" spans="1:9" ht="13.4" customHeight="1">
      <c r="A78" s="4" t="s">
        <v>140</v>
      </c>
      <c r="B78" s="63" t="s">
        <v>348</v>
      </c>
      <c r="C78" s="61" t="s">
        <v>349</v>
      </c>
      <c r="D78" s="61" t="s">
        <v>19</v>
      </c>
      <c r="E78" s="64">
        <v>1000000</v>
      </c>
      <c r="F78" s="65">
        <v>1013.789</v>
      </c>
      <c r="G78" s="66">
        <v>1.1834346061139596E-2</v>
      </c>
      <c r="H78" s="111">
        <v>6.6895999999999997E-2</v>
      </c>
      <c r="I78" s="102"/>
    </row>
    <row r="79" spans="1:9" ht="13.4" customHeight="1">
      <c r="A79" s="4" t="s">
        <v>51</v>
      </c>
      <c r="B79" s="63" t="s">
        <v>408</v>
      </c>
      <c r="C79" s="61" t="s">
        <v>138</v>
      </c>
      <c r="D79" s="61" t="s">
        <v>34</v>
      </c>
      <c r="E79" s="64">
        <v>1000000</v>
      </c>
      <c r="F79" s="65">
        <v>1005.056</v>
      </c>
      <c r="G79" s="66">
        <v>1.1732402417884509E-2</v>
      </c>
      <c r="H79" s="111">
        <v>7.1452000000000002E-2</v>
      </c>
      <c r="I79" s="102"/>
    </row>
    <row r="80" spans="1:9" ht="13.4" customHeight="1">
      <c r="A80" s="4" t="s">
        <v>38</v>
      </c>
      <c r="B80" s="63" t="s">
        <v>374</v>
      </c>
      <c r="C80" s="61" t="s">
        <v>35</v>
      </c>
      <c r="D80" s="61" t="s">
        <v>34</v>
      </c>
      <c r="E80" s="64">
        <v>1000000</v>
      </c>
      <c r="F80" s="65">
        <v>999.76099999999997</v>
      </c>
      <c r="G80" s="66">
        <v>1.1670591861256123E-2</v>
      </c>
      <c r="H80" s="111">
        <v>6.5549999999999997E-2</v>
      </c>
      <c r="I80" s="102"/>
    </row>
    <row r="81" spans="1:9" ht="13.4" customHeight="1">
      <c r="A81" s="4" t="s">
        <v>36</v>
      </c>
      <c r="B81" s="63" t="s">
        <v>355</v>
      </c>
      <c r="C81" s="61" t="s">
        <v>356</v>
      </c>
      <c r="D81" s="61" t="s">
        <v>19</v>
      </c>
      <c r="E81" s="64">
        <v>1000000</v>
      </c>
      <c r="F81" s="65">
        <v>980.13300000000004</v>
      </c>
      <c r="G81" s="66">
        <v>1.1441466723295416E-2</v>
      </c>
      <c r="H81" s="111">
        <v>7.0152999999999993E-2</v>
      </c>
      <c r="I81" s="102"/>
    </row>
    <row r="82" spans="1:9" ht="13.4" customHeight="1">
      <c r="A82" s="4" t="s">
        <v>139</v>
      </c>
      <c r="B82" s="63" t="s">
        <v>322</v>
      </c>
      <c r="C82" s="61" t="s">
        <v>323</v>
      </c>
      <c r="D82" s="61" t="s">
        <v>19</v>
      </c>
      <c r="E82" s="64">
        <v>500000</v>
      </c>
      <c r="F82" s="65">
        <v>516.74099999999999</v>
      </c>
      <c r="G82" s="66">
        <v>6.032114984458636E-3</v>
      </c>
      <c r="H82" s="111">
        <v>6.6811999999999996E-2</v>
      </c>
      <c r="I82" s="102"/>
    </row>
    <row r="83" spans="1:9" ht="13.4" customHeight="1">
      <c r="A83" s="4" t="s">
        <v>135</v>
      </c>
      <c r="B83" s="63" t="s">
        <v>157</v>
      </c>
      <c r="C83" s="61" t="s">
        <v>156</v>
      </c>
      <c r="D83" s="61" t="s">
        <v>19</v>
      </c>
      <c r="E83" s="64">
        <v>500000</v>
      </c>
      <c r="F83" s="65">
        <v>513.87800000000004</v>
      </c>
      <c r="G83" s="66">
        <v>5.9986940923666496E-3</v>
      </c>
      <c r="H83" s="111">
        <v>5.8848999999999999E-2</v>
      </c>
      <c r="I83" s="102"/>
    </row>
    <row r="84" spans="1:9" ht="13.4" customHeight="1">
      <c r="A84" s="4" t="s">
        <v>137</v>
      </c>
      <c r="B84" s="63" t="s">
        <v>409</v>
      </c>
      <c r="C84" s="61" t="s">
        <v>410</v>
      </c>
      <c r="D84" s="61" t="s">
        <v>19</v>
      </c>
      <c r="E84" s="64">
        <v>500000</v>
      </c>
      <c r="F84" s="65">
        <v>496.48149999999998</v>
      </c>
      <c r="G84" s="66">
        <v>5.7956181058915401E-3</v>
      </c>
      <c r="H84" s="111">
        <v>6.2784000000000006E-2</v>
      </c>
      <c r="I84" s="102"/>
    </row>
    <row r="85" spans="1:9" ht="13.4" customHeight="1">
      <c r="A85" s="4" t="s">
        <v>18</v>
      </c>
      <c r="B85" s="63" t="s">
        <v>375</v>
      </c>
      <c r="C85" s="61" t="s">
        <v>376</v>
      </c>
      <c r="D85" s="61" t="s">
        <v>19</v>
      </c>
      <c r="E85" s="64">
        <v>500000</v>
      </c>
      <c r="F85" s="65">
        <v>480.65050000000002</v>
      </c>
      <c r="G85" s="66">
        <v>5.6108167986235573E-3</v>
      </c>
      <c r="H85" s="111">
        <v>7.5439999999999993E-2</v>
      </c>
      <c r="I85" s="102"/>
    </row>
    <row r="86" spans="1:9" ht="13.4" customHeight="1">
      <c r="A86" s="1"/>
      <c r="B86" s="63" t="s">
        <v>311</v>
      </c>
      <c r="C86" s="61" t="s">
        <v>17</v>
      </c>
      <c r="D86" s="61" t="s">
        <v>16</v>
      </c>
      <c r="E86" s="64">
        <v>400000</v>
      </c>
      <c r="F86" s="65">
        <v>413.14120000000003</v>
      </c>
      <c r="G86" s="66">
        <v>4.8227549647061529E-3</v>
      </c>
      <c r="H86" s="111">
        <v>7.3550000000000004E-2</v>
      </c>
      <c r="I86" s="102"/>
    </row>
    <row r="87" spans="1:9" ht="13.4" customHeight="1">
      <c r="A87" s="1"/>
      <c r="B87" s="63" t="s">
        <v>440</v>
      </c>
      <c r="C87" s="61" t="s">
        <v>411</v>
      </c>
      <c r="D87" s="61" t="s">
        <v>37</v>
      </c>
      <c r="E87" s="64">
        <v>100000</v>
      </c>
      <c r="F87" s="65">
        <v>101.32299999999999</v>
      </c>
      <c r="G87" s="66">
        <v>1.1827820640713672E-3</v>
      </c>
      <c r="H87" s="111">
        <v>7.8850000000000003E-2</v>
      </c>
      <c r="I87" s="102"/>
    </row>
    <row r="88" spans="1:9" ht="13.4" customHeight="1">
      <c r="A88" s="1"/>
      <c r="B88" s="63" t="s">
        <v>441</v>
      </c>
      <c r="C88" s="61" t="s">
        <v>368</v>
      </c>
      <c r="D88" s="61" t="s">
        <v>34</v>
      </c>
      <c r="E88" s="64">
        <v>100000</v>
      </c>
      <c r="F88" s="65">
        <v>100.07980000000001</v>
      </c>
      <c r="G88" s="66">
        <v>1.1682697158182211E-3</v>
      </c>
      <c r="H88" s="111">
        <v>6.7476999999999995E-2</v>
      </c>
      <c r="I88" s="102"/>
    </row>
    <row r="89" spans="1:9" ht="13.4" customHeight="1">
      <c r="A89" s="1"/>
      <c r="B89" s="60" t="s">
        <v>8</v>
      </c>
      <c r="C89" s="61"/>
      <c r="D89" s="61"/>
      <c r="E89" s="61"/>
      <c r="F89" s="67">
        <v>46529.289499999999</v>
      </c>
      <c r="G89" s="68">
        <v>0.54315416119325521</v>
      </c>
      <c r="H89" s="112"/>
      <c r="I89" s="102"/>
    </row>
    <row r="90" spans="1:9" ht="13.4" customHeight="1">
      <c r="A90" s="1"/>
      <c r="B90" s="69" t="s">
        <v>9</v>
      </c>
      <c r="C90" s="70"/>
      <c r="D90" s="70"/>
      <c r="E90" s="70"/>
      <c r="F90" s="71" t="s">
        <v>7</v>
      </c>
      <c r="G90" s="71" t="s">
        <v>7</v>
      </c>
      <c r="H90" s="112"/>
      <c r="I90" s="102"/>
    </row>
    <row r="91" spans="1:9">
      <c r="A91" s="1"/>
      <c r="B91" s="69" t="s">
        <v>8</v>
      </c>
      <c r="C91" s="70"/>
      <c r="D91" s="70"/>
      <c r="E91" s="70"/>
      <c r="F91" s="71" t="s">
        <v>7</v>
      </c>
      <c r="G91" s="71" t="s">
        <v>7</v>
      </c>
      <c r="H91" s="112"/>
      <c r="I91" s="102"/>
    </row>
    <row r="92" spans="1:9" ht="18" customHeight="1">
      <c r="A92" s="4" t="s">
        <v>124</v>
      </c>
      <c r="B92" s="69" t="s">
        <v>6</v>
      </c>
      <c r="C92" s="72"/>
      <c r="D92" s="70"/>
      <c r="E92" s="72"/>
      <c r="F92" s="67">
        <v>46529.289499999999</v>
      </c>
      <c r="G92" s="68">
        <v>0.54315416119325521</v>
      </c>
      <c r="H92" s="112"/>
      <c r="I92" s="102"/>
    </row>
    <row r="93" spans="1:9">
      <c r="A93" s="1"/>
      <c r="B93" s="60" t="s">
        <v>370</v>
      </c>
      <c r="C93" s="61"/>
      <c r="D93" s="61"/>
      <c r="E93" s="61"/>
      <c r="F93" s="61"/>
      <c r="G93" s="62"/>
      <c r="H93" s="110"/>
      <c r="I93" s="102"/>
    </row>
    <row r="94" spans="1:9">
      <c r="A94" s="1"/>
      <c r="B94" s="63" t="s">
        <v>372</v>
      </c>
      <c r="C94" s="61"/>
      <c r="D94" s="61" t="s">
        <v>2</v>
      </c>
      <c r="E94" s="64"/>
      <c r="F94" s="65">
        <v>1648.7624659999999</v>
      </c>
      <c r="G94" s="66">
        <v>1.9246633762313368E-2</v>
      </c>
      <c r="H94" s="111">
        <v>5.2584839204108287E-2</v>
      </c>
      <c r="I94" s="102"/>
    </row>
    <row r="95" spans="1:9">
      <c r="B95" s="60" t="s">
        <v>8</v>
      </c>
      <c r="C95" s="61"/>
      <c r="D95" s="61"/>
      <c r="E95" s="61"/>
      <c r="F95" s="67">
        <v>1648.7624659999999</v>
      </c>
      <c r="G95" s="68">
        <v>1.9246633762313368E-2</v>
      </c>
      <c r="H95" s="112"/>
      <c r="I95" s="102"/>
    </row>
    <row r="96" spans="1:9">
      <c r="B96" s="69" t="s">
        <v>9</v>
      </c>
      <c r="C96" s="70"/>
      <c r="D96" s="70"/>
      <c r="E96" s="70"/>
      <c r="F96" s="71" t="s">
        <v>7</v>
      </c>
      <c r="G96" s="71" t="s">
        <v>7</v>
      </c>
      <c r="H96" s="112"/>
      <c r="I96" s="102"/>
    </row>
    <row r="97" spans="2:9">
      <c r="B97" s="69" t="s">
        <v>8</v>
      </c>
      <c r="C97" s="70"/>
      <c r="D97" s="70"/>
      <c r="E97" s="70"/>
      <c r="F97" s="71" t="s">
        <v>7</v>
      </c>
      <c r="G97" s="71" t="s">
        <v>7</v>
      </c>
      <c r="H97" s="112"/>
      <c r="I97" s="102"/>
    </row>
    <row r="98" spans="2:9">
      <c r="B98" s="69" t="s">
        <v>6</v>
      </c>
      <c r="C98" s="72"/>
      <c r="D98" s="70"/>
      <c r="E98" s="72"/>
      <c r="F98" s="67">
        <v>1648.7624659999999</v>
      </c>
      <c r="G98" s="68">
        <v>1.9246633762313368E-2</v>
      </c>
      <c r="H98" s="112"/>
      <c r="I98" s="102"/>
    </row>
    <row r="99" spans="2:9">
      <c r="B99" s="69" t="s">
        <v>4</v>
      </c>
      <c r="C99" s="61"/>
      <c r="D99" s="70"/>
      <c r="E99" s="61"/>
      <c r="F99" s="67">
        <v>1218.1107318726367</v>
      </c>
      <c r="G99" s="68">
        <v>1.4219471647225222E-2</v>
      </c>
      <c r="H99" s="112"/>
      <c r="I99" s="102"/>
    </row>
    <row r="100" spans="2:9" ht="15" thickBot="1">
      <c r="B100" s="73" t="s">
        <v>3</v>
      </c>
      <c r="C100" s="74"/>
      <c r="D100" s="74"/>
      <c r="E100" s="74"/>
      <c r="F100" s="75">
        <v>85664.978424872636</v>
      </c>
      <c r="G100" s="76">
        <v>1</v>
      </c>
      <c r="H100" s="113"/>
      <c r="I100" s="103"/>
    </row>
    <row r="101" spans="2:9">
      <c r="B101" s="140"/>
      <c r="C101" s="77"/>
      <c r="D101" s="77"/>
      <c r="E101" s="77"/>
      <c r="F101" s="77"/>
      <c r="G101" s="77"/>
      <c r="H101" s="77"/>
    </row>
    <row r="102" spans="2:9" ht="42" customHeight="1">
      <c r="B102" s="3" t="s">
        <v>467</v>
      </c>
      <c r="C102" s="77"/>
      <c r="D102" s="77"/>
      <c r="E102" s="77"/>
      <c r="F102" s="77"/>
      <c r="G102" s="77"/>
      <c r="H102" s="77"/>
    </row>
    <row r="103" spans="2:9">
      <c r="B103" s="78" t="s">
        <v>1</v>
      </c>
      <c r="C103" s="77"/>
      <c r="D103" s="77"/>
      <c r="E103" s="77"/>
      <c r="F103" s="77"/>
      <c r="G103" s="77"/>
      <c r="H103" s="77"/>
    </row>
    <row r="104" spans="2:9" ht="15" thickBot="1">
      <c r="B104" s="78"/>
      <c r="C104" s="77"/>
      <c r="D104" s="77"/>
      <c r="E104" s="77"/>
      <c r="F104" s="77"/>
      <c r="G104" s="77"/>
      <c r="H104" s="77"/>
    </row>
    <row r="105" spans="2:9" ht="15" thickBot="1">
      <c r="B105" s="154" t="s">
        <v>446</v>
      </c>
      <c r="C105" s="155"/>
      <c r="D105" s="77"/>
      <c r="E105" s="77"/>
      <c r="F105" s="77"/>
      <c r="G105" s="77"/>
      <c r="H105" s="77"/>
    </row>
    <row r="106" spans="2:9" ht="44" thickBot="1">
      <c r="B106" s="118" t="s">
        <v>447</v>
      </c>
      <c r="C106" s="119" t="s">
        <v>287</v>
      </c>
      <c r="D106" s="1"/>
      <c r="E106" s="1"/>
      <c r="F106" s="1"/>
      <c r="G106" s="1"/>
      <c r="H106" s="1"/>
    </row>
    <row r="107" spans="2:9" ht="15" thickBot="1">
      <c r="B107" s="118" t="s">
        <v>448</v>
      </c>
      <c r="C107" s="120" t="s">
        <v>2</v>
      </c>
      <c r="D107" s="1"/>
      <c r="E107" s="1"/>
      <c r="F107" s="1"/>
      <c r="G107" s="1"/>
      <c r="H107" s="1"/>
    </row>
    <row r="108" spans="2:9" ht="15" thickBot="1">
      <c r="B108" s="121" t="s">
        <v>2</v>
      </c>
      <c r="C108" s="120"/>
    </row>
    <row r="109" spans="2:9" ht="15" thickBot="1">
      <c r="B109" s="118" t="s">
        <v>449</v>
      </c>
      <c r="C109" s="122">
        <v>6.6900838877115593E-2</v>
      </c>
    </row>
    <row r="110" spans="2:9" ht="15" thickBot="1">
      <c r="B110" s="121" t="s">
        <v>450</v>
      </c>
      <c r="C110" s="119">
        <v>2.7942060111014735</v>
      </c>
    </row>
    <row r="111" spans="2:9" ht="15" thickBot="1">
      <c r="B111" s="118" t="s">
        <v>451</v>
      </c>
      <c r="C111" s="123"/>
    </row>
    <row r="112" spans="2:9" ht="15" thickBot="1">
      <c r="B112" s="118" t="s">
        <v>452</v>
      </c>
      <c r="C112" s="124">
        <v>2.9188997555941012</v>
      </c>
    </row>
    <row r="113" spans="2:7" ht="15" thickBot="1">
      <c r="B113" s="118" t="s">
        <v>453</v>
      </c>
      <c r="C113" s="124"/>
    </row>
    <row r="114" spans="2:7" ht="15" thickBot="1">
      <c r="B114" s="118" t="s">
        <v>454</v>
      </c>
      <c r="C114" s="124">
        <v>3.5315624517340107</v>
      </c>
    </row>
    <row r="115" spans="2:7" ht="15" thickBot="1">
      <c r="B115" s="118" t="s">
        <v>455</v>
      </c>
      <c r="C115" s="124"/>
    </row>
    <row r="116" spans="2:7" ht="15" thickBot="1">
      <c r="B116" s="118" t="s">
        <v>2</v>
      </c>
      <c r="C116" s="119" t="s">
        <v>2</v>
      </c>
    </row>
    <row r="117" spans="2:7" ht="15" thickBot="1">
      <c r="B117" s="118" t="s">
        <v>456</v>
      </c>
      <c r="C117" s="139">
        <v>45976</v>
      </c>
    </row>
    <row r="120" spans="2:7">
      <c r="B120" s="142" t="s">
        <v>469</v>
      </c>
    </row>
    <row r="121" spans="2:7">
      <c r="B121" s="142"/>
    </row>
    <row r="122" spans="2:7" ht="15" thickBot="1">
      <c r="B122" s="144" t="s">
        <v>470</v>
      </c>
      <c r="C122" s="152"/>
      <c r="D122" s="152"/>
      <c r="E122" s="152"/>
      <c r="F122" s="152"/>
      <c r="G122" s="152"/>
    </row>
    <row r="123" spans="2:7" ht="15" thickBot="1">
      <c r="B123" s="145" t="s">
        <v>478</v>
      </c>
      <c r="C123" s="178"/>
      <c r="D123" s="179"/>
      <c r="E123" s="182"/>
      <c r="F123" s="183"/>
      <c r="G123" s="179"/>
    </row>
    <row r="124" spans="2:7" ht="173.25" customHeight="1" thickBot="1">
      <c r="B124" s="153" t="s">
        <v>479</v>
      </c>
      <c r="C124" s="180"/>
      <c r="D124" s="181"/>
      <c r="E124" s="184"/>
      <c r="F124" s="185"/>
      <c r="G124" s="181"/>
    </row>
    <row r="125" spans="2:7">
      <c r="B125" s="186" t="s">
        <v>473</v>
      </c>
      <c r="C125" s="186"/>
      <c r="D125" s="186"/>
      <c r="E125" s="187" t="s">
        <v>486</v>
      </c>
      <c r="F125" s="188"/>
      <c r="G125" s="188"/>
    </row>
  </sheetData>
  <mergeCells count="6">
    <mergeCell ref="B105:C105"/>
    <mergeCell ref="B1:D1"/>
    <mergeCell ref="C123:D124"/>
    <mergeCell ref="E123:G124"/>
    <mergeCell ref="B125:D125"/>
    <mergeCell ref="E125:G125"/>
  </mergeCells>
  <conditionalFormatting sqref="F89">
    <cfRule type="cellIs" dxfId="1" priority="2" operator="equal">
      <formula>TRUE</formula>
    </cfRule>
  </conditionalFormatting>
  <conditionalFormatting sqref="F95">
    <cfRule type="cellIs" dxfId="0" priority="1" operator="equal">
      <formula>TRUE</formula>
    </cfRule>
  </conditionalFormatting>
  <pageMargins left="0" right="0" top="0" bottom="0" header="0" footer="0"/>
  <pageSetup orientation="portrait" r:id="rId1"/>
  <headerFooter>
    <oddFooter>&amp;C&amp;1#&amp;"Calibri"&amp;10&amp;K000000 For internal use only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80462-C3C0-42E2-9604-6005DF8ED8FC}">
  <dimension ref="A1:I44"/>
  <sheetViews>
    <sheetView tabSelected="1" workbookViewId="0">
      <selection activeCell="B1" sqref="B1:G1"/>
    </sheetView>
  </sheetViews>
  <sheetFormatPr defaultRowHeight="14.5"/>
  <cols>
    <col min="1" max="1" width="7" customWidth="1"/>
    <col min="2" max="2" width="68.7265625" customWidth="1"/>
    <col min="3" max="3" width="18.1796875" customWidth="1"/>
    <col min="4" max="4" width="19.7265625" customWidth="1"/>
    <col min="5" max="8" width="16.54296875" customWidth="1"/>
  </cols>
  <sheetData>
    <row r="1" spans="1:9" ht="16.149999999999999" customHeight="1">
      <c r="A1" s="1"/>
      <c r="B1" s="189" t="s">
        <v>480</v>
      </c>
      <c r="C1" s="189"/>
      <c r="D1" s="189"/>
      <c r="E1" s="189"/>
      <c r="F1" s="189"/>
      <c r="G1" s="189"/>
      <c r="H1" s="1"/>
    </row>
    <row r="2" spans="1:9">
      <c r="B2" s="6"/>
      <c r="C2" s="1"/>
      <c r="D2" s="1"/>
      <c r="E2" s="1"/>
      <c r="F2" s="1"/>
      <c r="G2" s="1"/>
      <c r="H2" s="1"/>
    </row>
    <row r="3" spans="1:9" ht="15" thickBot="1">
      <c r="B3" s="5" t="s">
        <v>444</v>
      </c>
      <c r="C3" s="1"/>
      <c r="D3" s="1"/>
      <c r="E3" s="1"/>
      <c r="F3" s="1"/>
      <c r="G3" s="1"/>
      <c r="H3" s="1"/>
    </row>
    <row r="4" spans="1:9" ht="35" thickBot="1">
      <c r="B4" s="79" t="s">
        <v>106</v>
      </c>
      <c r="C4" s="80" t="s">
        <v>105</v>
      </c>
      <c r="D4" s="81" t="s">
        <v>136</v>
      </c>
      <c r="E4" s="81" t="s">
        <v>103</v>
      </c>
      <c r="F4" s="81" t="s">
        <v>102</v>
      </c>
      <c r="G4" s="81" t="s">
        <v>101</v>
      </c>
      <c r="H4" s="82" t="s">
        <v>100</v>
      </c>
      <c r="I4" s="109" t="s">
        <v>445</v>
      </c>
    </row>
    <row r="5" spans="1:9">
      <c r="B5" s="83" t="s">
        <v>133</v>
      </c>
      <c r="C5" s="84"/>
      <c r="D5" s="84"/>
      <c r="E5" s="84"/>
      <c r="F5" s="84"/>
      <c r="G5" s="85"/>
      <c r="H5" s="114"/>
      <c r="I5" s="108"/>
    </row>
    <row r="6" spans="1:9">
      <c r="B6" s="83" t="s">
        <v>119</v>
      </c>
      <c r="C6" s="84"/>
      <c r="D6" s="84"/>
      <c r="E6" s="84"/>
      <c r="F6" s="84"/>
      <c r="G6" s="85"/>
      <c r="H6" s="114"/>
      <c r="I6" s="102"/>
    </row>
    <row r="7" spans="1:9">
      <c r="B7" s="86" t="s">
        <v>442</v>
      </c>
      <c r="C7" s="84" t="s">
        <v>443</v>
      </c>
      <c r="D7" s="84" t="s">
        <v>110</v>
      </c>
      <c r="E7" s="87">
        <v>2150000</v>
      </c>
      <c r="F7" s="88">
        <v>2149.6732000000002</v>
      </c>
      <c r="G7" s="89">
        <v>9.2907097750823703E-2</v>
      </c>
      <c r="H7" s="115">
        <v>5.5503999999999998E-2</v>
      </c>
      <c r="I7" s="102"/>
    </row>
    <row r="8" spans="1:9">
      <c r="B8" s="83" t="s">
        <v>8</v>
      </c>
      <c r="C8" s="84"/>
      <c r="D8" s="84"/>
      <c r="E8" s="84"/>
      <c r="F8" s="90">
        <v>2149.6732000000002</v>
      </c>
      <c r="G8" s="91">
        <v>9.2907097750823703E-2</v>
      </c>
      <c r="H8" s="116"/>
      <c r="I8" s="102"/>
    </row>
    <row r="9" spans="1:9">
      <c r="B9" s="92" t="s">
        <v>6</v>
      </c>
      <c r="C9" s="93"/>
      <c r="D9" s="94"/>
      <c r="E9" s="93"/>
      <c r="F9" s="90">
        <v>2149.6732000000002</v>
      </c>
      <c r="G9" s="91">
        <v>9.2907097750823703E-2</v>
      </c>
      <c r="H9" s="116"/>
      <c r="I9" s="102"/>
    </row>
    <row r="10" spans="1:9">
      <c r="B10" s="83" t="s">
        <v>370</v>
      </c>
      <c r="C10" s="84"/>
      <c r="D10" s="84"/>
      <c r="E10" s="84"/>
      <c r="F10" s="84"/>
      <c r="G10" s="85"/>
      <c r="H10" s="114"/>
      <c r="I10" s="102"/>
    </row>
    <row r="11" spans="1:9">
      <c r="B11" s="40" t="s">
        <v>371</v>
      </c>
      <c r="C11" s="84"/>
      <c r="D11" s="84" t="s">
        <v>2</v>
      </c>
      <c r="E11" s="87"/>
      <c r="F11" s="88">
        <v>12772.2225</v>
      </c>
      <c r="G11" s="89">
        <v>0.55200489279150422</v>
      </c>
      <c r="H11" s="115">
        <v>5.5500000000000001E-2</v>
      </c>
      <c r="I11" s="102"/>
    </row>
    <row r="12" spans="1:9">
      <c r="B12" s="40" t="s">
        <v>371</v>
      </c>
      <c r="C12" s="84"/>
      <c r="D12" s="84" t="s">
        <v>2</v>
      </c>
      <c r="E12" s="87"/>
      <c r="F12" s="88">
        <v>6656.3976388999999</v>
      </c>
      <c r="G12" s="89">
        <v>0.28768400057535926</v>
      </c>
      <c r="H12" s="115">
        <v>5.5199999999999999E-2</v>
      </c>
      <c r="I12" s="102"/>
    </row>
    <row r="13" spans="1:9">
      <c r="B13" s="40" t="s">
        <v>371</v>
      </c>
      <c r="C13" s="84"/>
      <c r="D13" s="84" t="s">
        <v>2</v>
      </c>
      <c r="E13" s="87"/>
      <c r="F13" s="88">
        <v>4051.5380277999998</v>
      </c>
      <c r="G13" s="89">
        <v>0.17510412261268088</v>
      </c>
      <c r="H13" s="115">
        <v>5.5E-2</v>
      </c>
      <c r="I13" s="102"/>
    </row>
    <row r="14" spans="1:9">
      <c r="B14" s="86" t="s">
        <v>372</v>
      </c>
      <c r="C14" s="84"/>
      <c r="D14" s="84" t="s">
        <v>2</v>
      </c>
      <c r="E14" s="87"/>
      <c r="F14" s="88">
        <v>0.99985599999999997</v>
      </c>
      <c r="G14" s="89">
        <v>4.3212949358417629E-5</v>
      </c>
      <c r="H14" s="115">
        <v>5.2567569730041126E-2</v>
      </c>
      <c r="I14" s="102"/>
    </row>
    <row r="15" spans="1:9">
      <c r="B15" s="83" t="s">
        <v>8</v>
      </c>
      <c r="C15" s="84"/>
      <c r="D15" s="84"/>
      <c r="E15" s="84"/>
      <c r="F15" s="90">
        <v>23481.158022700001</v>
      </c>
      <c r="G15" s="91">
        <v>1.0148362289289028</v>
      </c>
      <c r="H15" s="116"/>
      <c r="I15" s="102"/>
    </row>
    <row r="16" spans="1:9">
      <c r="B16" s="92" t="s">
        <v>6</v>
      </c>
      <c r="C16" s="93"/>
      <c r="D16" s="94"/>
      <c r="E16" s="93"/>
      <c r="F16" s="90">
        <v>23481.158022700001</v>
      </c>
      <c r="G16" s="91">
        <v>1.0148362289289028</v>
      </c>
      <c r="H16" s="116"/>
      <c r="I16" s="102"/>
    </row>
    <row r="17" spans="2:9">
      <c r="B17" s="92" t="s">
        <v>4</v>
      </c>
      <c r="C17" s="84"/>
      <c r="D17" s="94"/>
      <c r="E17" s="84"/>
      <c r="F17" s="90">
        <v>-2492.952072008939</v>
      </c>
      <c r="G17" s="91">
        <v>-0.10774332667972647</v>
      </c>
      <c r="H17" s="116"/>
      <c r="I17" s="102"/>
    </row>
    <row r="18" spans="2:9" ht="15" thickBot="1">
      <c r="B18" s="95" t="s">
        <v>3</v>
      </c>
      <c r="C18" s="96"/>
      <c r="D18" s="96"/>
      <c r="E18" s="96"/>
      <c r="F18" s="97">
        <v>23137.87915069106</v>
      </c>
      <c r="G18" s="98">
        <v>1</v>
      </c>
      <c r="H18" s="117"/>
      <c r="I18" s="103"/>
    </row>
    <row r="19" spans="2:9">
      <c r="B19" s="140"/>
      <c r="C19" s="99"/>
      <c r="D19" s="99"/>
      <c r="E19" s="99"/>
      <c r="F19" s="99"/>
      <c r="G19" s="99"/>
      <c r="H19" s="99"/>
    </row>
    <row r="20" spans="2:9" ht="39" customHeight="1">
      <c r="B20" s="3" t="s">
        <v>467</v>
      </c>
      <c r="C20" s="99"/>
      <c r="D20" s="99"/>
      <c r="E20" s="99"/>
      <c r="F20" s="99"/>
      <c r="G20" s="99"/>
      <c r="H20" s="99"/>
    </row>
    <row r="21" spans="2:9">
      <c r="B21" s="100"/>
      <c r="C21" s="99"/>
      <c r="D21" s="99"/>
      <c r="E21" s="99"/>
      <c r="F21" s="99"/>
      <c r="G21" s="99"/>
      <c r="H21" s="99"/>
    </row>
    <row r="22" spans="2:9" ht="15" thickBot="1"/>
    <row r="23" spans="2:9" ht="15" thickBot="1">
      <c r="B23" s="154" t="s">
        <v>446</v>
      </c>
      <c r="C23" s="155"/>
    </row>
    <row r="24" spans="2:9" ht="29.5" thickBot="1">
      <c r="B24" s="118" t="s">
        <v>447</v>
      </c>
      <c r="C24" s="119" t="s">
        <v>457</v>
      </c>
    </row>
    <row r="25" spans="2:9" ht="15" thickBot="1">
      <c r="B25" s="118" t="s">
        <v>448</v>
      </c>
      <c r="C25" s="120" t="s">
        <v>2</v>
      </c>
    </row>
    <row r="26" spans="2:9" ht="15" thickBot="1">
      <c r="B26" s="121" t="s">
        <v>2</v>
      </c>
      <c r="C26" s="120"/>
    </row>
    <row r="27" spans="2:9" ht="15" thickBot="1">
      <c r="B27" s="118" t="s">
        <v>449</v>
      </c>
      <c r="C27" s="122">
        <v>5.4701435705679993E-2</v>
      </c>
    </row>
    <row r="28" spans="2:9" ht="15" thickBot="1">
      <c r="B28" s="121" t="s">
        <v>450</v>
      </c>
      <c r="C28" s="119">
        <v>0</v>
      </c>
    </row>
    <row r="29" spans="2:9" ht="15" thickBot="1">
      <c r="B29" s="118" t="s">
        <v>451</v>
      </c>
      <c r="C29" s="124">
        <f>+C28*365</f>
        <v>0</v>
      </c>
    </row>
    <row r="30" spans="2:9" ht="15" thickBot="1">
      <c r="B30" s="118" t="s">
        <v>452</v>
      </c>
      <c r="C30" s="124">
        <v>5.0904109589041085E-4</v>
      </c>
    </row>
    <row r="31" spans="2:9" ht="15" thickBot="1">
      <c r="B31" s="118" t="s">
        <v>453</v>
      </c>
      <c r="C31" s="124">
        <f>+C30*365</f>
        <v>0.18579999999999997</v>
      </c>
    </row>
    <row r="32" spans="2:9" ht="15" thickBot="1">
      <c r="B32" s="118" t="s">
        <v>454</v>
      </c>
      <c r="C32" s="124">
        <v>6.0695890410958891E-3</v>
      </c>
    </row>
    <row r="33" spans="2:7" ht="15" thickBot="1">
      <c r="B33" s="118" t="s">
        <v>455</v>
      </c>
      <c r="C33" s="124">
        <f>+C32*365</f>
        <v>2.2153999999999994</v>
      </c>
    </row>
    <row r="34" spans="2:7" ht="15" thickBot="1">
      <c r="B34" s="118" t="s">
        <v>2</v>
      </c>
      <c r="C34" s="119" t="s">
        <v>2</v>
      </c>
    </row>
    <row r="35" spans="2:7" ht="15" thickBot="1">
      <c r="B35" s="118" t="s">
        <v>456</v>
      </c>
      <c r="C35" s="139">
        <v>45976</v>
      </c>
    </row>
    <row r="39" spans="2:7">
      <c r="B39" s="142" t="s">
        <v>469</v>
      </c>
      <c r="C39" s="152"/>
      <c r="E39" s="152"/>
      <c r="F39" s="152"/>
      <c r="G39" s="152"/>
    </row>
    <row r="40" spans="2:7">
      <c r="B40" s="152"/>
      <c r="C40" s="152"/>
      <c r="D40" s="152"/>
      <c r="E40" s="152"/>
      <c r="G40" s="152"/>
    </row>
    <row r="41" spans="2:7" ht="15" thickBot="1">
      <c r="B41" s="144" t="s">
        <v>470</v>
      </c>
      <c r="C41" s="152"/>
      <c r="D41" s="152"/>
      <c r="E41" s="152"/>
      <c r="F41" s="152"/>
      <c r="G41" s="152"/>
    </row>
    <row r="42" spans="2:7" ht="15" thickBot="1">
      <c r="B42" s="145" t="s">
        <v>481</v>
      </c>
      <c r="C42" s="178"/>
      <c r="D42" s="183"/>
      <c r="E42" s="190" t="s">
        <v>482</v>
      </c>
      <c r="F42" s="191"/>
      <c r="G42" s="152"/>
    </row>
    <row r="43" spans="2:7" ht="159" customHeight="1" thickBot="1">
      <c r="B43" s="153" t="s">
        <v>483</v>
      </c>
      <c r="C43" s="180"/>
      <c r="D43" s="185"/>
      <c r="E43" s="192"/>
      <c r="F43" s="193"/>
      <c r="G43" s="152"/>
    </row>
    <row r="44" spans="2:7">
      <c r="B44" s="186" t="s">
        <v>473</v>
      </c>
      <c r="C44" s="186"/>
      <c r="D44" s="186"/>
      <c r="E44" s="152"/>
      <c r="F44" s="152"/>
      <c r="G44" s="152"/>
    </row>
  </sheetData>
  <mergeCells count="5">
    <mergeCell ref="B23:C23"/>
    <mergeCell ref="B1:G1"/>
    <mergeCell ref="C42:D43"/>
    <mergeCell ref="B44:D44"/>
    <mergeCell ref="E42:F43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dce63a7a-5aba-47b9-875f-9f1515991fb5}" enabled="0" method="" siteId="{dce63a7a-5aba-47b9-875f-9f1515991fb5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YY07</vt:lpstr>
      <vt:lpstr>YY09</vt:lpstr>
      <vt:lpstr>YY14</vt:lpstr>
      <vt:lpstr>YY19</vt:lpstr>
      <vt:lpstr>JR_PAGE_ANCHOR_0_1</vt:lpstr>
      <vt:lpstr>JR_PAGE_ANCHOR_0_2</vt:lpstr>
      <vt:lpstr>JR_PAGE_ANCHOR_0_7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Payal Ratanlal-Nankani</dc:creator>
  <cp:lastModifiedBy>Nikhil Hule, 360 ONE Asset</cp:lastModifiedBy>
  <dcterms:created xsi:type="dcterms:W3CDTF">2024-10-16T15:11:44Z</dcterms:created>
  <dcterms:modified xsi:type="dcterms:W3CDTF">2025-11-19T12:25:53Z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f1741f6-9e47-426e-a683-937c37d4ebc5_Enabled">
    <vt:lpwstr>true</vt:lpwstr>
  </property>
  <property fmtid="{D5CDD505-2E9C-101B-9397-08002B2CF9AE}" pid="3" name="MSIP_Label_af1741f6-9e47-426e-a683-937c37d4ebc5_SetDate">
    <vt:lpwstr>2024-10-17T09:42:02Z</vt:lpwstr>
  </property>
  <property fmtid="{D5CDD505-2E9C-101B-9397-08002B2CF9AE}" pid="4" name="MSIP_Label_af1741f6-9e47-426e-a683-937c37d4ebc5_Method">
    <vt:lpwstr>Privileged</vt:lpwstr>
  </property>
  <property fmtid="{D5CDD505-2E9C-101B-9397-08002B2CF9AE}" pid="5" name="MSIP_Label_af1741f6-9e47-426e-a683-937c37d4ebc5_Name">
    <vt:lpwstr>af1741f6-9e47-426e-a683-937c37d4ebc5</vt:lpwstr>
  </property>
  <property fmtid="{D5CDD505-2E9C-101B-9397-08002B2CF9AE}" pid="6" name="MSIP_Label_af1741f6-9e47-426e-a683-937c37d4ebc5_SiteId">
    <vt:lpwstr>1e9b61e8-e590-4abc-b1af-24125e330d2a</vt:lpwstr>
  </property>
  <property fmtid="{D5CDD505-2E9C-101B-9397-08002B2CF9AE}" pid="7" name="MSIP_Label_af1741f6-9e47-426e-a683-937c37d4ebc5_ActionId">
    <vt:lpwstr>fffbd325-a641-47d4-a4c7-41fd201eab8a</vt:lpwstr>
  </property>
  <property fmtid="{D5CDD505-2E9C-101B-9397-08002B2CF9AE}" pid="8" name="MSIP_Label_af1741f6-9e47-426e-a683-937c37d4ebc5_ContentBits">
    <vt:lpwstr>3</vt:lpwstr>
  </property>
  <property fmtid="{D5CDD505-2E9C-101B-9397-08002B2CF9AE}" pid="9" name="db.comClassification">
    <vt:lpwstr>For internal use only</vt:lpwstr>
  </property>
</Properties>
</file>